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user/Desktop/INFIRE DOCS/CALCULADORAS/"/>
    </mc:Choice>
  </mc:AlternateContent>
  <xr:revisionPtr revIDLastSave="0" documentId="13_ncr:1_{AE8E66DD-80A1-1843-A984-125BA92003C5}" xr6:coauthVersionLast="47" xr6:coauthVersionMax="47" xr10:uidLastSave="{00000000-0000-0000-0000-000000000000}"/>
  <bookViews>
    <workbookView xWindow="0" yWindow="500" windowWidth="28800" windowHeight="17500" xr2:uid="{C1F6109C-A05A-9949-9B8C-C9F4E873F9C2}"/>
  </bookViews>
  <sheets>
    <sheet name="DLCO ADULTOS_ZS_C_H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23" i="1"/>
  <c r="F23" i="1" s="1"/>
  <c r="K43" i="1" s="1"/>
  <c r="E23" i="1"/>
  <c r="J43" i="1" s="1"/>
  <c r="C12" i="1"/>
  <c r="E24" i="1" s="1"/>
  <c r="D22" i="1" l="1"/>
  <c r="D24" i="1"/>
  <c r="H23" i="1"/>
  <c r="I23" i="1"/>
  <c r="F24" i="1" l="1"/>
  <c r="K44" i="1" s="1"/>
  <c r="J44" i="1"/>
  <c r="I24" i="1" s="1"/>
  <c r="H24" i="1"/>
  <c r="H22" i="1"/>
  <c r="F22" i="1"/>
  <c r="K42" i="1" s="1"/>
  <c r="J42" i="1"/>
  <c r="I22" i="1" l="1"/>
</calcChain>
</file>

<file path=xl/sharedStrings.xml><?xml version="1.0" encoding="utf-8"?>
<sst xmlns="http://schemas.openxmlformats.org/spreadsheetml/2006/main" count="101" uniqueCount="53">
  <si>
    <t>DLCO</t>
  </si>
  <si>
    <t>PARSIMONIOSA</t>
  </si>
  <si>
    <t>PREDICHO DE DLCO AJUSTADO POR HEMOGLOBINA Y ALTITUD</t>
  </si>
  <si>
    <t>Con hemoglobina</t>
  </si>
  <si>
    <t>Sin hemoglobina</t>
  </si>
  <si>
    <t>Nombre:</t>
  </si>
  <si>
    <t>Fecha del Estudio:</t>
  </si>
  <si>
    <t>Hombres</t>
  </si>
  <si>
    <t>LIN</t>
  </si>
  <si>
    <t>Mujeres</t>
  </si>
  <si>
    <t>Fecha de Nacimiento:</t>
  </si>
  <si>
    <t>Identificador:</t>
  </si>
  <si>
    <t>Age</t>
  </si>
  <si>
    <t>Edad:</t>
  </si>
  <si>
    <t>Sexo:</t>
  </si>
  <si>
    <t>F</t>
  </si>
  <si>
    <t xml:space="preserve">Peso: </t>
  </si>
  <si>
    <t>Talla:</t>
  </si>
  <si>
    <t>Height</t>
  </si>
  <si>
    <t>Médico que refiere:</t>
  </si>
  <si>
    <t>Weight</t>
  </si>
  <si>
    <t>Altitude,</t>
  </si>
  <si>
    <t>Hemoglobin</t>
  </si>
  <si>
    <t>Constant</t>
  </si>
  <si>
    <t>MSE</t>
  </si>
  <si>
    <t>NO PARSIMONIOSA</t>
  </si>
  <si>
    <t>Pred</t>
  </si>
  <si>
    <t>LSN</t>
  </si>
  <si>
    <t>Resultado</t>
  </si>
  <si>
    <t>% Pred</t>
  </si>
  <si>
    <t>Punt. Z</t>
  </si>
  <si>
    <t>DLCO ml/min/mmHg</t>
  </si>
  <si>
    <t>VA (L)</t>
  </si>
  <si>
    <t>Age2</t>
  </si>
  <si>
    <t>DLCO/VA (KCO) [ml/min/mmHg/L]</t>
  </si>
  <si>
    <t>Height,</t>
  </si>
  <si>
    <t>Height2</t>
  </si>
  <si>
    <t xml:space="preserve"> </t>
  </si>
  <si>
    <t>Altitude2,</t>
  </si>
  <si>
    <t>KCO</t>
  </si>
  <si>
    <t>CON HEMOGLOBINA</t>
  </si>
  <si>
    <t>SIN HEMOGLOBINA</t>
  </si>
  <si>
    <t>C. Var LLN</t>
  </si>
  <si>
    <t>HOMBRES</t>
  </si>
  <si>
    <t>MUJERES</t>
  </si>
  <si>
    <t>PREDICHO</t>
  </si>
  <si>
    <t>VA</t>
  </si>
  <si>
    <t>Altitude (km)</t>
  </si>
  <si>
    <t>TLC O VA</t>
  </si>
  <si>
    <t>Height (m)</t>
  </si>
  <si>
    <t>Altitud (km):</t>
  </si>
  <si>
    <t>Hemoglobina:</t>
  </si>
  <si>
    <t>Documento creado por el Instituto de Desarrollo e Innovación en Fisiología Respiratoria.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</si>
</sst>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2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mo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color theme="1"/>
      <name val="Arial"/>
      <family val="2"/>
    </font>
    <font>
      <b/>
      <u/>
      <sz val="16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rgb="FF3A5A62"/>
      <name val="Calibri"/>
      <family val="2"/>
    </font>
    <font>
      <b/>
      <sz val="16"/>
      <color rgb="FF00B050"/>
      <name val="Calibri"/>
      <family val="2"/>
    </font>
    <font>
      <sz val="16"/>
      <color theme="1"/>
      <name val="Calibri"/>
      <family val="2"/>
    </font>
    <font>
      <sz val="12"/>
      <color rgb="FF7F7F7F"/>
      <name val="Calibri"/>
      <family val="2"/>
    </font>
    <font>
      <b/>
      <sz val="10"/>
      <color rgb="FF00B050"/>
      <name val="Calibri"/>
      <family val="2"/>
    </font>
    <font>
      <b/>
      <sz val="17"/>
      <color theme="0" tint="-0.499984740745262"/>
      <name val="Britannic Bold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b/>
      <sz val="10"/>
      <color theme="1" tint="0.34998626667073579"/>
      <name val="Calibri Light"/>
      <family val="2"/>
    </font>
    <font>
      <sz val="12"/>
      <color rgb="FF1451AC"/>
      <name val="Calibri"/>
      <family val="2"/>
    </font>
    <font>
      <sz val="12"/>
      <color theme="0"/>
      <name val="Calibri"/>
      <family val="2"/>
    </font>
    <font>
      <sz val="12"/>
      <color theme="0" tint="-0.249977111117893"/>
      <name val="Calibri"/>
      <family val="2"/>
    </font>
    <font>
      <b/>
      <sz val="10"/>
      <color theme="0"/>
      <name val="Calibri (Cuerpo)"/>
    </font>
    <font>
      <b/>
      <sz val="10"/>
      <color rgb="FF1451AC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1A4A5D"/>
      </patternFill>
    </fill>
    <fill>
      <patternFill patternType="solid">
        <fgColor theme="0"/>
        <bgColor rgb="FF33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451AC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7030A0"/>
      </patternFill>
    </fill>
    <fill>
      <patternFill patternType="solid">
        <fgColor theme="1"/>
        <bgColor rgb="FFAFB9BB"/>
      </patternFill>
    </fill>
    <fill>
      <patternFill patternType="solid">
        <fgColor theme="1"/>
        <bgColor theme="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0" borderId="0" xfId="1" applyProtection="1">
      <protection locked="0"/>
    </xf>
    <xf numFmtId="0" fontId="17" fillId="2" borderId="0" xfId="1" applyFont="1" applyFill="1" applyProtection="1">
      <protection locked="0"/>
    </xf>
    <xf numFmtId="0" fontId="18" fillId="5" borderId="1" xfId="1" applyFont="1" applyFill="1" applyBorder="1" applyAlignment="1" applyProtection="1">
      <alignment horizontal="center"/>
      <protection locked="0"/>
    </xf>
    <xf numFmtId="0" fontId="18" fillId="5" borderId="2" xfId="1" applyFont="1" applyFill="1" applyBorder="1" applyAlignment="1" applyProtection="1">
      <alignment horizontal="left"/>
      <protection locked="0"/>
    </xf>
    <xf numFmtId="164" fontId="18" fillId="5" borderId="1" xfId="1" applyNumberFormat="1" applyFont="1" applyFill="1" applyBorder="1" applyAlignment="1" applyProtection="1">
      <alignment horizontal="left" vertical="center"/>
      <protection hidden="1"/>
    </xf>
    <xf numFmtId="0" fontId="18" fillId="5" borderId="2" xfId="1" applyFont="1" applyFill="1" applyBorder="1" applyProtection="1">
      <protection locked="0"/>
    </xf>
    <xf numFmtId="0" fontId="18" fillId="5" borderId="1" xfId="1" applyFont="1" applyFill="1" applyBorder="1" applyAlignment="1" applyProtection="1">
      <alignment horizontal="left"/>
      <protection locked="0"/>
    </xf>
    <xf numFmtId="2" fontId="18" fillId="2" borderId="0" xfId="1" applyNumberFormat="1" applyFont="1" applyFill="1" applyAlignment="1" applyProtection="1">
      <alignment horizontal="center" vertical="center"/>
      <protection hidden="1"/>
    </xf>
    <xf numFmtId="2" fontId="18" fillId="2" borderId="0" xfId="1" applyNumberFormat="1" applyFont="1" applyFill="1" applyAlignment="1" applyProtection="1">
      <alignment horizontal="center" vertical="center"/>
      <protection locked="0"/>
    </xf>
    <xf numFmtId="0" fontId="3" fillId="6" borderId="0" xfId="0" applyFont="1" applyFill="1" applyProtection="1">
      <protection hidden="1"/>
    </xf>
    <xf numFmtId="2" fontId="21" fillId="6" borderId="0" xfId="1" applyNumberFormat="1" applyFont="1" applyFill="1" applyProtection="1">
      <protection hidden="1"/>
    </xf>
    <xf numFmtId="2" fontId="23" fillId="5" borderId="0" xfId="1" applyNumberFormat="1" applyFont="1" applyFill="1" applyProtection="1">
      <protection hidden="1"/>
    </xf>
    <xf numFmtId="164" fontId="18" fillId="5" borderId="2" xfId="1" applyNumberFormat="1" applyFont="1" applyFill="1" applyBorder="1" applyAlignment="1" applyProtection="1">
      <alignment horizontal="center"/>
      <protection locked="0"/>
    </xf>
    <xf numFmtId="0" fontId="24" fillId="6" borderId="0" xfId="0" applyFont="1" applyFill="1" applyProtection="1">
      <protection hidden="1"/>
    </xf>
    <xf numFmtId="0" fontId="25" fillId="6" borderId="0" xfId="0" applyFont="1" applyFill="1" applyProtection="1">
      <protection hidden="1"/>
    </xf>
    <xf numFmtId="0" fontId="18" fillId="5" borderId="1" xfId="1" applyFont="1" applyFill="1" applyBorder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hidden="1"/>
    </xf>
    <xf numFmtId="0" fontId="19" fillId="2" borderId="0" xfId="0" applyFont="1" applyFill="1" applyProtection="1">
      <protection hidden="1"/>
    </xf>
    <xf numFmtId="14" fontId="18" fillId="5" borderId="2" xfId="1" applyNumberFormat="1" applyFont="1" applyFill="1" applyBorder="1" applyAlignment="1" applyProtection="1">
      <alignment horizontal="center"/>
      <protection locked="0"/>
    </xf>
    <xf numFmtId="14" fontId="18" fillId="5" borderId="1" xfId="1" applyNumberFormat="1" applyFont="1" applyFill="1" applyBorder="1" applyAlignment="1" applyProtection="1">
      <alignment horizontal="center"/>
      <protection locked="0"/>
    </xf>
    <xf numFmtId="0" fontId="2" fillId="2" borderId="0" xfId="1" applyFont="1" applyFill="1" applyProtection="1">
      <protection hidden="1"/>
    </xf>
    <xf numFmtId="0" fontId="3" fillId="2" borderId="0" xfId="1" applyFont="1" applyFill="1" applyProtection="1">
      <protection hidden="1"/>
    </xf>
    <xf numFmtId="0" fontId="3" fillId="5" borderId="0" xfId="1" applyFont="1" applyFill="1" applyProtection="1">
      <protection hidden="1"/>
    </xf>
    <xf numFmtId="0" fontId="3" fillId="8" borderId="0" xfId="1" applyFont="1" applyFill="1" applyProtection="1">
      <protection hidden="1"/>
    </xf>
    <xf numFmtId="0" fontId="16" fillId="2" borderId="0" xfId="1" applyFont="1" applyFill="1" applyAlignment="1" applyProtection="1">
      <alignment horizontal="center" wrapText="1"/>
      <protection hidden="1"/>
    </xf>
    <xf numFmtId="0" fontId="8" fillId="2" borderId="0" xfId="1" applyFont="1" applyFill="1" applyProtection="1">
      <protection hidden="1"/>
    </xf>
    <xf numFmtId="0" fontId="1" fillId="2" borderId="0" xfId="1" applyFill="1" applyProtection="1">
      <protection hidden="1"/>
    </xf>
    <xf numFmtId="0" fontId="9" fillId="2" borderId="0" xfId="1" applyFont="1" applyFill="1" applyProtection="1">
      <protection hidden="1"/>
    </xf>
    <xf numFmtId="15" fontId="9" fillId="5" borderId="0" xfId="1" applyNumberFormat="1" applyFont="1" applyFill="1" applyProtection="1">
      <protection hidden="1"/>
    </xf>
    <xf numFmtId="0" fontId="3" fillId="7" borderId="0" xfId="1" applyFont="1" applyFill="1" applyProtection="1">
      <protection hidden="1"/>
    </xf>
    <xf numFmtId="0" fontId="3" fillId="11" borderId="0" xfId="1" applyFont="1" applyFill="1" applyProtection="1">
      <protection hidden="1"/>
    </xf>
    <xf numFmtId="0" fontId="3" fillId="6" borderId="0" xfId="1" applyFont="1" applyFill="1" applyProtection="1">
      <protection hidden="1"/>
    </xf>
    <xf numFmtId="0" fontId="17" fillId="2" borderId="0" xfId="1" applyFont="1" applyFill="1" applyAlignment="1" applyProtection="1">
      <alignment horizontal="left"/>
      <protection hidden="1"/>
    </xf>
    <xf numFmtId="0" fontId="17" fillId="2" borderId="0" xfId="1" applyFont="1" applyFill="1" applyProtection="1">
      <protection hidden="1"/>
    </xf>
    <xf numFmtId="0" fontId="3" fillId="3" borderId="0" xfId="1" applyFont="1" applyFill="1" applyProtection="1">
      <protection hidden="1"/>
    </xf>
    <xf numFmtId="0" fontId="3" fillId="4" borderId="0" xfId="1" applyFont="1" applyFill="1" applyProtection="1">
      <protection hidden="1"/>
    </xf>
    <xf numFmtId="0" fontId="9" fillId="4" borderId="0" xfId="1" applyFont="1" applyFill="1" applyProtection="1">
      <protection hidden="1"/>
    </xf>
    <xf numFmtId="0" fontId="17" fillId="2" borderId="0" xfId="1" applyFont="1" applyFill="1" applyAlignment="1" applyProtection="1">
      <alignment horizontal="center" vertical="center"/>
      <protection hidden="1"/>
    </xf>
    <xf numFmtId="0" fontId="20" fillId="2" borderId="3" xfId="1" applyFont="1" applyFill="1" applyBorder="1" applyAlignment="1" applyProtection="1">
      <alignment horizontal="center" vertical="center"/>
      <protection hidden="1"/>
    </xf>
    <xf numFmtId="0" fontId="18" fillId="2" borderId="0" xfId="1" applyFont="1" applyFill="1" applyProtection="1">
      <protection hidden="1"/>
    </xf>
    <xf numFmtId="0" fontId="17" fillId="2" borderId="0" xfId="1" applyFont="1" applyFill="1" applyAlignment="1" applyProtection="1">
      <alignment horizontal="left"/>
      <protection hidden="1"/>
    </xf>
    <xf numFmtId="0" fontId="18" fillId="2" borderId="0" xfId="1" applyFont="1" applyFill="1" applyProtection="1">
      <protection hidden="1"/>
    </xf>
    <xf numFmtId="0" fontId="17" fillId="2" borderId="4" xfId="1" applyFont="1" applyFill="1" applyBorder="1" applyAlignment="1" applyProtection="1">
      <alignment horizontal="center"/>
      <protection hidden="1"/>
    </xf>
    <xf numFmtId="0" fontId="20" fillId="2" borderId="0" xfId="1" applyFont="1" applyFill="1" applyAlignment="1" applyProtection="1">
      <alignment horizontal="center" vertical="center"/>
      <protection hidden="1"/>
    </xf>
    <xf numFmtId="0" fontId="1" fillId="8" borderId="0" xfId="1" applyFill="1" applyProtection="1">
      <protection hidden="1"/>
    </xf>
    <xf numFmtId="0" fontId="1" fillId="0" borderId="0" xfId="1" applyProtection="1">
      <protection hidden="1"/>
    </xf>
    <xf numFmtId="0" fontId="10" fillId="6" borderId="0" xfId="1" applyFont="1" applyFill="1" applyAlignment="1" applyProtection="1">
      <alignment horizontal="center" vertical="center"/>
      <protection hidden="1"/>
    </xf>
    <xf numFmtId="0" fontId="6" fillId="6" borderId="0" xfId="1" applyFont="1" applyFill="1" applyProtection="1">
      <protection hidden="1"/>
    </xf>
    <xf numFmtId="0" fontId="10" fillId="6" borderId="0" xfId="1" applyFont="1" applyFill="1" applyAlignment="1" applyProtection="1">
      <alignment horizontal="center"/>
      <protection hidden="1"/>
    </xf>
    <xf numFmtId="0" fontId="21" fillId="6" borderId="0" xfId="1" applyFont="1" applyFill="1" applyProtection="1">
      <protection hidden="1"/>
    </xf>
    <xf numFmtId="0" fontId="3" fillId="6" borderId="0" xfId="1" applyFont="1" applyFill="1" applyAlignment="1" applyProtection="1">
      <alignment horizontal="center"/>
      <protection hidden="1"/>
    </xf>
    <xf numFmtId="0" fontId="3" fillId="6" borderId="0" xfId="1" applyFont="1" applyFill="1" applyAlignment="1" applyProtection="1">
      <alignment horizontal="center"/>
      <protection hidden="1"/>
    </xf>
    <xf numFmtId="0" fontId="11" fillId="5" borderId="0" xfId="1" applyFont="1" applyFill="1" applyProtection="1">
      <protection hidden="1"/>
    </xf>
    <xf numFmtId="0" fontId="3" fillId="5" borderId="0" xfId="1" applyFont="1" applyFill="1" applyAlignment="1" applyProtection="1">
      <alignment horizontal="center"/>
      <protection hidden="1"/>
    </xf>
    <xf numFmtId="0" fontId="6" fillId="5" borderId="0" xfId="1" applyFont="1" applyFill="1" applyProtection="1">
      <protection hidden="1"/>
    </xf>
    <xf numFmtId="0" fontId="3" fillId="5" borderId="0" xfId="1" applyFont="1" applyFill="1" applyAlignment="1" applyProtection="1">
      <alignment horizontal="center"/>
      <protection hidden="1"/>
    </xf>
    <xf numFmtId="0" fontId="21" fillId="5" borderId="0" xfId="1" applyFont="1" applyFill="1" applyProtection="1">
      <protection hidden="1"/>
    </xf>
    <xf numFmtId="0" fontId="3" fillId="8" borderId="0" xfId="1" applyFont="1" applyFill="1" applyAlignment="1" applyProtection="1">
      <alignment horizontal="center"/>
      <protection hidden="1"/>
    </xf>
    <xf numFmtId="0" fontId="6" fillId="8" borderId="0" xfId="1" applyFont="1" applyFill="1" applyProtection="1">
      <protection hidden="1"/>
    </xf>
    <xf numFmtId="0" fontId="3" fillId="8" borderId="0" xfId="1" applyFont="1" applyFill="1" applyAlignment="1" applyProtection="1">
      <alignment horizontal="center"/>
      <protection hidden="1"/>
    </xf>
    <xf numFmtId="0" fontId="12" fillId="8" borderId="0" xfId="1" applyFont="1" applyFill="1" applyAlignment="1" applyProtection="1">
      <alignment vertical="center" wrapText="1"/>
      <protection hidden="1"/>
    </xf>
    <xf numFmtId="0" fontId="21" fillId="8" borderId="0" xfId="1" applyFont="1" applyFill="1" applyProtection="1">
      <protection hidden="1"/>
    </xf>
    <xf numFmtId="164" fontId="3" fillId="8" borderId="0" xfId="1" applyNumberFormat="1" applyFont="1" applyFill="1" applyAlignment="1" applyProtection="1">
      <alignment horizontal="center" vertical="center"/>
      <protection hidden="1"/>
    </xf>
    <xf numFmtId="0" fontId="13" fillId="8" borderId="0" xfId="1" applyFont="1" applyFill="1" applyAlignment="1" applyProtection="1">
      <alignment horizontal="center" vertical="center"/>
      <protection hidden="1"/>
    </xf>
    <xf numFmtId="0" fontId="14" fillId="8" borderId="0" xfId="1" applyFont="1" applyFill="1" applyAlignment="1" applyProtection="1">
      <alignment horizontal="center"/>
      <protection hidden="1"/>
    </xf>
    <xf numFmtId="0" fontId="13" fillId="8" borderId="0" xfId="1" applyFont="1" applyFill="1" applyProtection="1">
      <protection hidden="1"/>
    </xf>
    <xf numFmtId="164" fontId="13" fillId="8" borderId="0" xfId="1" applyNumberFormat="1" applyFont="1" applyFill="1" applyAlignment="1" applyProtection="1">
      <alignment horizontal="center" vertical="center"/>
      <protection hidden="1"/>
    </xf>
    <xf numFmtId="0" fontId="23" fillId="5" borderId="0" xfId="1" applyFont="1" applyFill="1" applyProtection="1">
      <protection hidden="1"/>
    </xf>
    <xf numFmtId="0" fontId="22" fillId="8" borderId="0" xfId="1" applyFont="1" applyFill="1" applyProtection="1">
      <protection hidden="1"/>
    </xf>
    <xf numFmtId="0" fontId="3" fillId="8" borderId="0" xfId="1" applyFont="1" applyFill="1" applyAlignment="1" applyProtection="1">
      <alignment horizontal="center" wrapText="1"/>
      <protection hidden="1"/>
    </xf>
    <xf numFmtId="0" fontId="15" fillId="8" borderId="0" xfId="1" applyFont="1" applyFill="1" applyAlignment="1" applyProtection="1">
      <alignment horizontal="center" vertical="center" wrapText="1"/>
      <protection hidden="1"/>
    </xf>
    <xf numFmtId="164" fontId="9" fillId="8" borderId="0" xfId="1" applyNumberFormat="1" applyFont="1" applyFill="1" applyAlignment="1" applyProtection="1">
      <alignment horizontal="center" vertical="center"/>
      <protection hidden="1"/>
    </xf>
    <xf numFmtId="0" fontId="4" fillId="8" borderId="0" xfId="1" applyFont="1" applyFill="1" applyAlignment="1" applyProtection="1">
      <alignment horizontal="center"/>
      <protection hidden="1"/>
    </xf>
    <xf numFmtId="0" fontId="1" fillId="8" borderId="0" xfId="1" applyFill="1" applyProtection="1">
      <protection hidden="1"/>
    </xf>
    <xf numFmtId="0" fontId="3" fillId="9" borderId="0" xfId="1" applyFont="1" applyFill="1" applyProtection="1">
      <protection hidden="1"/>
    </xf>
    <xf numFmtId="0" fontId="5" fillId="10" borderId="0" xfId="1" applyFont="1" applyFill="1" applyAlignment="1" applyProtection="1">
      <alignment horizontal="center"/>
      <protection hidden="1"/>
    </xf>
    <xf numFmtId="0" fontId="7" fillId="8" borderId="0" xfId="1" applyFont="1" applyFill="1" applyProtection="1">
      <protection hidden="1"/>
    </xf>
    <xf numFmtId="0" fontId="7" fillId="10" borderId="0" xfId="1" applyFont="1" applyFill="1" applyProtection="1">
      <protection hidden="1"/>
    </xf>
    <xf numFmtId="0" fontId="7" fillId="8" borderId="0" xfId="1" applyFont="1" applyFill="1" applyAlignment="1" applyProtection="1">
      <alignment horizontal="center"/>
      <protection hidden="1"/>
    </xf>
    <xf numFmtId="0" fontId="3" fillId="10" borderId="0" xfId="1" applyFont="1" applyFill="1" applyProtection="1">
      <protection hidden="1"/>
    </xf>
    <xf numFmtId="0" fontId="4" fillId="8" borderId="0" xfId="1" applyFont="1" applyFill="1" applyProtection="1">
      <protection hidden="1"/>
    </xf>
  </cellXfs>
  <cellStyles count="2">
    <cellStyle name="Normal" xfId="0" builtinId="0"/>
    <cellStyle name="Normal 3" xfId="1" xr:uid="{198708B6-C66E-3249-A2D0-E41CA99247A1}"/>
  </cellStyles>
  <dxfs count="0"/>
  <tableStyles count="0" defaultTableStyle="TableStyleMedium2" defaultPivotStyle="PivotStyleLight16"/>
  <colors>
    <mruColors>
      <color rgb="FF1451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643468</xdr:colOff>
      <xdr:row>0</xdr:row>
      <xdr:rowOff>0</xdr:rowOff>
    </xdr:from>
    <xdr:to>
      <xdr:col>8</xdr:col>
      <xdr:colOff>719942</xdr:colOff>
      <xdr:row>6</xdr:row>
      <xdr:rowOff>221250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7E72B0-8037-6F47-97AA-0AE69BD952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60" t="13528" r="2207" b="18268"/>
        <a:stretch/>
      </xdr:blipFill>
      <xdr:spPr>
        <a:xfrm>
          <a:off x="643468" y="0"/>
          <a:ext cx="6350274" cy="1440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123901</xdr:rowOff>
    </xdr:from>
    <xdr:to>
      <xdr:col>9</xdr:col>
      <xdr:colOff>876392</xdr:colOff>
      <xdr:row>7</xdr:row>
      <xdr:rowOff>158749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73F4D14-BCF0-EA45-9E57-DA7E226DE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1070295"/>
          <a:ext cx="7873604" cy="553839"/>
        </a:xfrm>
        <a:prstGeom prst="rect">
          <a:avLst/>
        </a:prstGeom>
      </xdr:spPr>
    </xdr:pic>
    <xdr:clientData/>
  </xdr:twoCellAnchor>
  <xdr:twoCellAnchor>
    <xdr:from>
      <xdr:col>0</xdr:col>
      <xdr:colOff>727927</xdr:colOff>
      <xdr:row>8</xdr:row>
      <xdr:rowOff>118532</xdr:rowOff>
    </xdr:from>
    <xdr:to>
      <xdr:col>9</xdr:col>
      <xdr:colOff>138906</xdr:colOff>
      <xdr:row>14</xdr:row>
      <xdr:rowOff>108415</xdr:rowOff>
    </xdr:to>
    <xdr:sp macro="" textlink="">
      <xdr:nvSpPr>
        <xdr:cNvPr id="6" name="Rectángulo redondeado 5">
          <a:extLst>
            <a:ext uri="{FF2B5EF4-FFF2-40B4-BE49-F238E27FC236}">
              <a16:creationId xmlns:a16="http://schemas.microsoft.com/office/drawing/2014/main" id="{7831173F-9ECC-B146-B019-50E22C9698A6}"/>
            </a:ext>
          </a:extLst>
        </xdr:cNvPr>
        <xdr:cNvSpPr/>
      </xdr:nvSpPr>
      <xdr:spPr>
        <a:xfrm>
          <a:off x="727927" y="2225238"/>
          <a:ext cx="6388508" cy="1155295"/>
        </a:xfrm>
        <a:prstGeom prst="roundRect">
          <a:avLst/>
        </a:prstGeom>
        <a:noFill/>
        <a:ln w="38100"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762000</xdr:colOff>
      <xdr:row>18</xdr:row>
      <xdr:rowOff>177800</xdr:rowOff>
    </xdr:from>
    <xdr:to>
      <xdr:col>9</xdr:col>
      <xdr:colOff>0</xdr:colOff>
      <xdr:row>24</xdr:row>
      <xdr:rowOff>25400</xdr:rowOff>
    </xdr:to>
    <xdr:sp macro="" textlink="">
      <xdr:nvSpPr>
        <xdr:cNvPr id="8" name="Rectángulo redondeado 7">
          <a:extLst>
            <a:ext uri="{FF2B5EF4-FFF2-40B4-BE49-F238E27FC236}">
              <a16:creationId xmlns:a16="http://schemas.microsoft.com/office/drawing/2014/main" id="{7F950828-3E9E-9A44-A336-04B1D9F6BCD8}"/>
            </a:ext>
          </a:extLst>
        </xdr:cNvPr>
        <xdr:cNvSpPr/>
      </xdr:nvSpPr>
      <xdr:spPr>
        <a:xfrm>
          <a:off x="762000" y="4241800"/>
          <a:ext cx="6215529" cy="1013012"/>
        </a:xfrm>
        <a:prstGeom prst="roundRect">
          <a:avLst/>
        </a:prstGeom>
        <a:noFill/>
        <a:ln w="76200">
          <a:solidFill>
            <a:schemeClr val="tx2">
              <a:lumMod val="25000"/>
              <a:lumOff val="75000"/>
            </a:schemeClr>
          </a:solidFill>
        </a:ln>
        <a:effec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14784-4377-0F41-B53F-24D30A2A0A73}">
  <sheetPr>
    <tabColor rgb="FF92D050"/>
  </sheetPr>
  <dimension ref="A1:CH1000"/>
  <sheetViews>
    <sheetView tabSelected="1" topLeftCell="U1" zoomScale="85" zoomScaleNormal="121" workbookViewId="0">
      <selection activeCell="AI1" activeCellId="27" sqref="C12 D22:F24 H22:I24 J42:K44 A1:L9 J10:L40 A10:B19 A15:I21 C13 C14:D14 C11 G10 F10 F11:G11 F12 H12 I11 G14:H14 F14 A22:C341 D38:I52 I31:I37 D25:I37 J41:M150 D53:I278 M4:AH994 M1:AH7 AI1:CH1000"/>
    </sheetView>
  </sheetViews>
  <sheetFormatPr baseColWidth="10" defaultColWidth="6.69921875" defaultRowHeight="15" customHeight="1"/>
  <cols>
    <col min="1" max="1" width="6.296875" style="1" customWidth="1"/>
    <col min="2" max="2" width="5.8984375" style="1" customWidth="1"/>
    <col min="3" max="3" width="12.19921875" style="1" customWidth="1"/>
    <col min="4" max="4" width="4.3984375" style="1" customWidth="1"/>
    <col min="5" max="5" width="3.8984375" style="1" customWidth="1"/>
    <col min="6" max="6" width="4.5" style="1" customWidth="1"/>
    <col min="7" max="7" width="7.19921875" style="1" customWidth="1"/>
    <col min="8" max="8" width="4.5" style="1" customWidth="1"/>
    <col min="9" max="9" width="6.09765625" style="1" customWidth="1"/>
    <col min="10" max="10" width="7" style="1" customWidth="1"/>
    <col min="11" max="11" width="1.19921875" style="1" customWidth="1"/>
    <col min="12" max="36" width="6.296875" style="1" customWidth="1"/>
    <col min="37" max="37" width="6.5" style="1" customWidth="1"/>
    <col min="38" max="38" width="7.5" style="1" customWidth="1"/>
    <col min="39" max="48" width="6.296875" style="1" customWidth="1"/>
    <col min="49" max="16384" width="6.69921875" style="1"/>
  </cols>
  <sheetData>
    <row r="1" spans="1:86" ht="15.75" customHeight="1">
      <c r="A1" s="21"/>
      <c r="B1" s="22"/>
      <c r="C1" s="22"/>
      <c r="D1" s="22"/>
      <c r="E1" s="22"/>
      <c r="F1" s="22"/>
      <c r="G1" s="22"/>
      <c r="H1" s="22"/>
      <c r="I1" s="22"/>
      <c r="J1" s="22"/>
      <c r="K1" s="23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</row>
    <row r="2" spans="1:86" ht="15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3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</row>
    <row r="3" spans="1:86" ht="15.75" customHeight="1">
      <c r="A3" s="22"/>
      <c r="B3" s="22"/>
      <c r="C3" s="21"/>
      <c r="D3" s="22"/>
      <c r="E3" s="22"/>
      <c r="F3" s="22"/>
      <c r="G3" s="22"/>
      <c r="H3" s="22"/>
      <c r="I3" s="22"/>
      <c r="J3" s="22"/>
      <c r="K3" s="23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73" t="s">
        <v>0</v>
      </c>
      <c r="AN3" s="74"/>
      <c r="AO3" s="74"/>
      <c r="AP3" s="74"/>
      <c r="AQ3" s="74"/>
      <c r="AR3" s="74"/>
      <c r="AS3" s="74"/>
      <c r="AT3" s="74"/>
      <c r="AU3" s="24"/>
      <c r="AV3" s="24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</row>
    <row r="4" spans="1:86" ht="15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3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</row>
    <row r="5" spans="1:86" ht="15.7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3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</row>
    <row r="6" spans="1:86" ht="15.75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75"/>
      <c r="AL6" s="76" t="s">
        <v>1</v>
      </c>
      <c r="AM6" s="59"/>
      <c r="AN6" s="59"/>
      <c r="AO6" s="59"/>
      <c r="AP6" s="59"/>
      <c r="AQ6" s="59"/>
      <c r="AR6" s="59"/>
      <c r="AS6" s="59"/>
      <c r="AT6" s="59"/>
      <c r="AU6" s="59"/>
      <c r="AV6" s="7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</row>
    <row r="7" spans="1:86" ht="26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75"/>
      <c r="AL7" s="77"/>
      <c r="AM7" s="77"/>
      <c r="AN7" s="77"/>
      <c r="AO7" s="77"/>
      <c r="AP7" s="77"/>
      <c r="AQ7" s="78"/>
      <c r="AR7" s="77"/>
      <c r="AS7" s="77"/>
      <c r="AT7" s="77"/>
      <c r="AU7" s="77"/>
      <c r="AV7" s="7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</row>
    <row r="8" spans="1:86" ht="48" customHeight="1">
      <c r="A8" s="25" t="s">
        <v>2</v>
      </c>
      <c r="B8" s="25"/>
      <c r="C8" s="25"/>
      <c r="D8" s="25"/>
      <c r="E8" s="25"/>
      <c r="F8" s="25"/>
      <c r="G8" s="25"/>
      <c r="H8" s="25"/>
      <c r="I8" s="25"/>
      <c r="J8" s="25"/>
      <c r="K8" s="23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75"/>
      <c r="AL8" s="79" t="s">
        <v>3</v>
      </c>
      <c r="AM8" s="74"/>
      <c r="AN8" s="74"/>
      <c r="AO8" s="74"/>
      <c r="AP8" s="74"/>
      <c r="AQ8" s="78"/>
      <c r="AR8" s="79" t="s">
        <v>4</v>
      </c>
      <c r="AS8" s="74"/>
      <c r="AT8" s="74"/>
      <c r="AU8" s="74"/>
      <c r="AV8" s="7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</row>
    <row r="9" spans="1:86" ht="15.75" customHeight="1">
      <c r="A9" s="26"/>
      <c r="B9" s="27"/>
      <c r="C9" s="27"/>
      <c r="D9" s="27"/>
      <c r="E9" s="27"/>
      <c r="F9" s="27"/>
      <c r="G9" s="27"/>
      <c r="H9" s="27"/>
      <c r="I9" s="27"/>
      <c r="J9" s="27"/>
      <c r="K9" s="23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75"/>
      <c r="AL9" s="77"/>
      <c r="AM9" s="77"/>
      <c r="AN9" s="77"/>
      <c r="AO9" s="77"/>
      <c r="AP9" s="77"/>
      <c r="AQ9" s="78"/>
      <c r="AR9" s="77"/>
      <c r="AS9" s="77"/>
      <c r="AT9" s="77"/>
      <c r="AU9" s="77"/>
      <c r="AV9" s="7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</row>
    <row r="10" spans="1:86" ht="15.75" customHeight="1">
      <c r="A10" s="27"/>
      <c r="B10" s="33" t="s">
        <v>5</v>
      </c>
      <c r="C10" s="16"/>
      <c r="D10" s="16"/>
      <c r="E10" s="16"/>
      <c r="F10" s="33" t="s">
        <v>6</v>
      </c>
      <c r="G10" s="40"/>
      <c r="H10" s="20">
        <v>45475</v>
      </c>
      <c r="I10" s="20"/>
      <c r="J10" s="27"/>
      <c r="K10" s="23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75"/>
      <c r="AL10" s="77"/>
      <c r="AM10" s="77" t="s">
        <v>7</v>
      </c>
      <c r="AN10" s="77" t="s">
        <v>8</v>
      </c>
      <c r="AO10" s="77" t="s">
        <v>9</v>
      </c>
      <c r="AP10" s="77" t="s">
        <v>8</v>
      </c>
      <c r="AQ10" s="78"/>
      <c r="AR10" s="77" t="s">
        <v>7</v>
      </c>
      <c r="AS10" s="77" t="s">
        <v>8</v>
      </c>
      <c r="AT10" s="77" t="s">
        <v>9</v>
      </c>
      <c r="AU10" s="77" t="s">
        <v>8</v>
      </c>
      <c r="AV10" s="7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</row>
    <row r="11" spans="1:86" ht="15.75" customHeight="1">
      <c r="A11" s="27"/>
      <c r="B11" s="34" t="s">
        <v>10</v>
      </c>
      <c r="C11" s="40"/>
      <c r="D11" s="19">
        <v>25856</v>
      </c>
      <c r="E11" s="19"/>
      <c r="F11" s="41" t="s">
        <v>11</v>
      </c>
      <c r="G11" s="42"/>
      <c r="H11" s="4"/>
      <c r="I11" s="40"/>
      <c r="J11" s="28"/>
      <c r="K11" s="29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75"/>
      <c r="AL11" s="77" t="s">
        <v>12</v>
      </c>
      <c r="AM11" s="77">
        <v>-0.2</v>
      </c>
      <c r="AN11" s="77">
        <v>-0.14599999999999999</v>
      </c>
      <c r="AO11" s="77">
        <v>-0.16700000000000001</v>
      </c>
      <c r="AP11" s="77">
        <v>-0.123</v>
      </c>
      <c r="AQ11" s="78"/>
      <c r="AR11" s="77">
        <v>-0.2</v>
      </c>
      <c r="AS11" s="77">
        <v>-0.14099999999999999</v>
      </c>
      <c r="AT11" s="77">
        <v>-0.152</v>
      </c>
      <c r="AU11" s="77">
        <v>-0.115</v>
      </c>
      <c r="AV11" s="7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</row>
    <row r="12" spans="1:86" ht="15.75" customHeight="1">
      <c r="A12" s="27"/>
      <c r="B12" s="34" t="s">
        <v>13</v>
      </c>
      <c r="C12" s="5">
        <f>INT(H10-D11)/365</f>
        <v>53.750684931506846</v>
      </c>
      <c r="D12" s="2" t="s">
        <v>14</v>
      </c>
      <c r="E12" s="6" t="s">
        <v>15</v>
      </c>
      <c r="F12" s="34" t="s">
        <v>16</v>
      </c>
      <c r="G12" s="7">
        <v>70</v>
      </c>
      <c r="H12" s="34" t="s">
        <v>17</v>
      </c>
      <c r="I12" s="7">
        <v>163</v>
      </c>
      <c r="J12" s="28"/>
      <c r="K12" s="23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75"/>
      <c r="AL12" s="77" t="s">
        <v>18</v>
      </c>
      <c r="AM12" s="77">
        <v>38.299999999999997</v>
      </c>
      <c r="AN12" s="77">
        <v>37.97</v>
      </c>
      <c r="AO12" s="77">
        <v>19.600000000000001</v>
      </c>
      <c r="AP12" s="77">
        <v>13.85</v>
      </c>
      <c r="AQ12" s="78"/>
      <c r="AR12" s="77">
        <v>41.61</v>
      </c>
      <c r="AS12" s="77">
        <v>24.86</v>
      </c>
      <c r="AT12" s="77">
        <v>18.920000000000002</v>
      </c>
      <c r="AU12" s="77">
        <v>22.3</v>
      </c>
      <c r="AV12" s="7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</row>
    <row r="13" spans="1:86" ht="15.75" customHeight="1">
      <c r="A13" s="27"/>
      <c r="B13" s="34" t="s">
        <v>19</v>
      </c>
      <c r="C13" s="40"/>
      <c r="D13" s="16"/>
      <c r="E13" s="16"/>
      <c r="F13" s="16"/>
      <c r="G13" s="16"/>
      <c r="H13" s="16"/>
      <c r="I13" s="16"/>
      <c r="J13" s="27"/>
      <c r="K13" s="23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75"/>
      <c r="AL13" s="77" t="s">
        <v>20</v>
      </c>
      <c r="AM13" s="77"/>
      <c r="AN13" s="77"/>
      <c r="AO13" s="77">
        <v>7.7799999999999994E-2</v>
      </c>
      <c r="AP13" s="77">
        <v>5.74E-2</v>
      </c>
      <c r="AQ13" s="78"/>
      <c r="AR13" s="77"/>
      <c r="AS13" s="77">
        <v>0.23300000000000001</v>
      </c>
      <c r="AT13" s="77">
        <v>0.11600000000000001</v>
      </c>
      <c r="AU13" s="77"/>
      <c r="AV13" s="7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</row>
    <row r="14" spans="1:86" ht="15.75" customHeight="1">
      <c r="A14" s="22"/>
      <c r="B14" s="22"/>
      <c r="C14" s="17" t="s">
        <v>50</v>
      </c>
      <c r="D14" s="18"/>
      <c r="E14" s="3">
        <v>2.2400000000000002</v>
      </c>
      <c r="F14" s="22"/>
      <c r="G14" s="43" t="s">
        <v>51</v>
      </c>
      <c r="H14" s="43"/>
      <c r="I14" s="13">
        <v>16</v>
      </c>
      <c r="J14" s="22"/>
      <c r="K14" s="23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75"/>
      <c r="AL14" s="77" t="s">
        <v>21</v>
      </c>
      <c r="AM14" s="77">
        <v>4.843</v>
      </c>
      <c r="AN14" s="77">
        <v>2.8340000000000001</v>
      </c>
      <c r="AO14" s="77">
        <v>2.7789999999999999</v>
      </c>
      <c r="AP14" s="77">
        <v>2.5</v>
      </c>
      <c r="AQ14" s="78"/>
      <c r="AR14" s="77">
        <v>5.5270000000000001</v>
      </c>
      <c r="AS14" s="77">
        <v>3.5179999999999998</v>
      </c>
      <c r="AT14" s="77">
        <v>3.3330000000000002</v>
      </c>
      <c r="AU14" s="77">
        <v>2.0609999999999999</v>
      </c>
      <c r="AV14" s="7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</row>
    <row r="15" spans="1:86" ht="15.75" customHeight="1">
      <c r="A15" s="22"/>
      <c r="B15" s="35"/>
      <c r="C15" s="35"/>
      <c r="D15" s="35"/>
      <c r="E15" s="35"/>
      <c r="F15" s="35"/>
      <c r="G15" s="35"/>
      <c r="H15" s="35"/>
      <c r="I15" s="35"/>
      <c r="J15" s="22"/>
      <c r="K15" s="30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75"/>
      <c r="AL15" s="77" t="s">
        <v>22</v>
      </c>
      <c r="AM15" s="77">
        <v>1.393</v>
      </c>
      <c r="AN15" s="77">
        <v>1.7549999999999999</v>
      </c>
      <c r="AO15" s="77">
        <v>1.054</v>
      </c>
      <c r="AP15" s="77">
        <v>1.0740000000000001</v>
      </c>
      <c r="AQ15" s="78"/>
      <c r="AR15" s="77"/>
      <c r="AS15" s="77"/>
      <c r="AT15" s="77"/>
      <c r="AU15" s="77"/>
      <c r="AV15" s="7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</row>
    <row r="16" spans="1:86" ht="15.75" customHeight="1">
      <c r="A16" s="22"/>
      <c r="B16" s="36"/>
      <c r="C16" s="36"/>
      <c r="D16" s="36"/>
      <c r="E16" s="36"/>
      <c r="F16" s="36"/>
      <c r="G16" s="36"/>
      <c r="H16" s="36"/>
      <c r="I16" s="37"/>
      <c r="J16" s="28"/>
      <c r="K16" s="30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75"/>
      <c r="AL16" s="77" t="s">
        <v>23</v>
      </c>
      <c r="AM16" s="77">
        <v>-50.19</v>
      </c>
      <c r="AN16" s="77">
        <v>-61.81</v>
      </c>
      <c r="AO16" s="77">
        <v>-22.63</v>
      </c>
      <c r="AP16" s="77">
        <v>-19.760000000000002</v>
      </c>
      <c r="AQ16" s="78"/>
      <c r="AR16" s="77">
        <v>-34.450000000000003</v>
      </c>
      <c r="AS16" s="77">
        <v>-31.02</v>
      </c>
      <c r="AT16" s="77">
        <v>-11.11</v>
      </c>
      <c r="AU16" s="77">
        <v>-14.43</v>
      </c>
      <c r="AV16" s="7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</row>
    <row r="17" spans="1:86" ht="16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23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75"/>
      <c r="AL17" s="77" t="s">
        <v>24</v>
      </c>
      <c r="AM17" s="77">
        <v>5.37</v>
      </c>
      <c r="AN17" s="77"/>
      <c r="AO17" s="77">
        <v>3.7690000000000001</v>
      </c>
      <c r="AP17" s="77"/>
      <c r="AQ17" s="78"/>
      <c r="AR17" s="77">
        <v>5.5789999999999997</v>
      </c>
      <c r="AS17" s="77"/>
      <c r="AT17" s="77">
        <v>3.9460000000000002</v>
      </c>
      <c r="AU17" s="77"/>
      <c r="AV17" s="7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</row>
    <row r="18" spans="1:86" ht="1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23"/>
      <c r="L18" s="31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75"/>
      <c r="AL18" s="76" t="s">
        <v>25</v>
      </c>
      <c r="AM18" s="59"/>
      <c r="AN18" s="59"/>
      <c r="AO18" s="59"/>
      <c r="AP18" s="59"/>
      <c r="AQ18" s="59"/>
      <c r="AR18" s="59"/>
      <c r="AS18" s="59"/>
      <c r="AT18" s="59"/>
      <c r="AU18" s="59"/>
      <c r="AV18" s="7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</row>
    <row r="19" spans="1:86" ht="1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23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75"/>
      <c r="AL19" s="77"/>
      <c r="AM19" s="77"/>
      <c r="AN19" s="77"/>
      <c r="AO19" s="77"/>
      <c r="AP19" s="77"/>
      <c r="AQ19" s="78"/>
      <c r="AR19" s="77"/>
      <c r="AS19" s="77"/>
      <c r="AT19" s="77"/>
      <c r="AU19" s="77"/>
      <c r="AV19" s="7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</row>
    <row r="20" spans="1:86" ht="15" customHeight="1">
      <c r="A20" s="10"/>
      <c r="B20" s="22"/>
      <c r="C20" s="22"/>
      <c r="D20" s="22"/>
      <c r="E20" s="22"/>
      <c r="F20" s="22"/>
      <c r="G20" s="22"/>
      <c r="H20" s="22"/>
      <c r="I20" s="22"/>
      <c r="J20" s="10"/>
      <c r="K20" s="23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75"/>
      <c r="AL20" s="79" t="s">
        <v>3</v>
      </c>
      <c r="AM20" s="74"/>
      <c r="AN20" s="74"/>
      <c r="AO20" s="74"/>
      <c r="AP20" s="74"/>
      <c r="AQ20" s="78"/>
      <c r="AR20" s="79" t="s">
        <v>4</v>
      </c>
      <c r="AS20" s="74"/>
      <c r="AT20" s="74"/>
      <c r="AU20" s="74"/>
      <c r="AV20" s="7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</row>
    <row r="21" spans="1:86" ht="15.75" customHeight="1" thickBot="1">
      <c r="A21" s="10"/>
      <c r="B21" s="38"/>
      <c r="C21" s="38"/>
      <c r="D21" s="39" t="s">
        <v>26</v>
      </c>
      <c r="E21" s="39" t="s">
        <v>8</v>
      </c>
      <c r="F21" s="39" t="s">
        <v>27</v>
      </c>
      <c r="G21" s="39" t="s">
        <v>28</v>
      </c>
      <c r="H21" s="39" t="s">
        <v>29</v>
      </c>
      <c r="I21" s="39" t="s">
        <v>30</v>
      </c>
      <c r="J21" s="10"/>
      <c r="K21" s="23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75"/>
      <c r="AL21" s="77"/>
      <c r="AM21" s="77" t="s">
        <v>7</v>
      </c>
      <c r="AN21" s="77" t="s">
        <v>8</v>
      </c>
      <c r="AO21" s="77" t="s">
        <v>9</v>
      </c>
      <c r="AP21" s="77" t="s">
        <v>8</v>
      </c>
      <c r="AQ21" s="78"/>
      <c r="AR21" s="77" t="s">
        <v>7</v>
      </c>
      <c r="AS21" s="77" t="s">
        <v>8</v>
      </c>
      <c r="AT21" s="77" t="s">
        <v>9</v>
      </c>
      <c r="AU21" s="77" t="s">
        <v>8</v>
      </c>
      <c r="AV21" s="7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</row>
    <row r="22" spans="1:86" ht="15.75" customHeight="1">
      <c r="A22" s="10"/>
      <c r="B22" s="44" t="s">
        <v>31</v>
      </c>
      <c r="C22" s="44"/>
      <c r="D22" s="8">
        <f>IF(E12="M",((AM23*(C12^2))+(AM24*(I12/100))+(AM25*((I12/100)^2))+(AM28*(E14^2))+(AM29*(I14))+(AM30)),(AO22*C12)+(AO24*(I12/100))+(AO26*G12)+(AO28*(E14^2))+(AO29*(I14))+(AO30))</f>
        <v>28.392084131506852</v>
      </c>
      <c r="E22" s="8">
        <f>IF(E12="M",((AN22*(C12))+(AN24*(I12/100))+(AN28*((E14^2)))+(AN29*(I14))+(AN30)),((AP23*(C12^2))+(AP24*(I12/100))+(AP28*(E14^2))+(AP29*(I14))+(AP30)))</f>
        <v>22.940610411109027</v>
      </c>
      <c r="F22" s="8">
        <f>IF(E12="M",(D22+(1.64*AR31)),(D22+(1.64*AT31)))</f>
        <v>34.633924131506852</v>
      </c>
      <c r="G22" s="9">
        <v>18.8</v>
      </c>
      <c r="H22" s="8">
        <f>G22*100/D22</f>
        <v>66.215639235647146</v>
      </c>
      <c r="I22" s="8">
        <f>IF(G22&lt;D22,((G22-D22)/J42),((G22-D22)/K42))</f>
        <v>-2.8856450168346868</v>
      </c>
      <c r="J22" s="10"/>
      <c r="K22" s="23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75"/>
      <c r="AL22" s="77" t="s">
        <v>12</v>
      </c>
      <c r="AM22" s="77"/>
      <c r="AN22" s="77">
        <v>-0.14899999999999999</v>
      </c>
      <c r="AO22" s="77">
        <v>-0.16800000000000001</v>
      </c>
      <c r="AP22" s="77"/>
      <c r="AQ22" s="78"/>
      <c r="AR22" s="77"/>
      <c r="AS22" s="77">
        <v>0.64800000000000002</v>
      </c>
      <c r="AT22" s="77">
        <v>-4.4499999999999998E-2</v>
      </c>
      <c r="AU22" s="77"/>
      <c r="AV22" s="7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</row>
    <row r="23" spans="1:86" ht="15.75" customHeight="1">
      <c r="A23" s="10"/>
      <c r="B23" s="44" t="s">
        <v>32</v>
      </c>
      <c r="C23" s="44"/>
      <c r="D23" s="8">
        <f>IF(E12="M",((AM58*C12)+(AM59*(I12/100))+(AM60*G46)+(AM61)),(AO59*(I12/100))+(AO60*G46)+(AO61))</f>
        <v>4.5424399999999991</v>
      </c>
      <c r="E23" s="8">
        <f>IF(E12="M",((AN59*(I12/100))+(AN60*G47)+(AN61)),((AP59*(I12/100))+(AP60*G46)+(AP61)))</f>
        <v>3.6984199999999996</v>
      </c>
      <c r="F23" s="8">
        <f>IF(E12="M",(D23+(1.64*AM62)),(D23+(1.64*AO62)))</f>
        <v>5.3903199999999991</v>
      </c>
      <c r="G23" s="9">
        <v>3.97</v>
      </c>
      <c r="H23" s="8">
        <f>G23*100/D23</f>
        <v>87.397962328616359</v>
      </c>
      <c r="I23" s="8">
        <f>IF(G23&lt;D23,((G23-D23)/J43),((G23-D23)/K43))</f>
        <v>-1.1122978128480354</v>
      </c>
      <c r="J23" s="10"/>
      <c r="K23" s="23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75"/>
      <c r="AL23" s="77" t="s">
        <v>33</v>
      </c>
      <c r="AM23" s="77">
        <v>-2.1099999999999999E-3</v>
      </c>
      <c r="AN23" s="77"/>
      <c r="AO23" s="77"/>
      <c r="AP23" s="77">
        <v>-1.14E-3</v>
      </c>
      <c r="AQ23" s="78"/>
      <c r="AR23" s="77">
        <v>-2.49E-3</v>
      </c>
      <c r="AS23" s="77">
        <v>-8.3800000000000003E-3</v>
      </c>
      <c r="AT23" s="77">
        <v>-1.14E-3</v>
      </c>
      <c r="AU23" s="77">
        <v>-1.0399999999999999E-3</v>
      </c>
      <c r="AV23" s="7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</row>
    <row r="24" spans="1:86" ht="15.75" customHeight="1">
      <c r="A24" s="10"/>
      <c r="B24" s="44" t="s">
        <v>34</v>
      </c>
      <c r="C24" s="44"/>
      <c r="D24" s="8">
        <f>IF(E12="M",((AM44*C12)+(AM45*(I12/100))+(AM46*E14)+(AM48*I14)+(AM49)),(AO44*C12)+(AO45*(I12/100))+(AO47*G12)+(AO46*E14)+(AO48*I14)+(AO49))</f>
        <v>6.0836891780821922</v>
      </c>
      <c r="E24" s="8">
        <f>IF(E12="M",((AN44*C12)+(AN45*(I12/100))+(AN46*E14)+(AN48*I14)+(AN49)),((AP44*C12)+(AP45*(I12/100))+(AP46*E14)+(AP48*I14)+(AP49)))</f>
        <v>4.7813487671232879</v>
      </c>
      <c r="F24" s="8">
        <f>IF(E12="M",(D24+(1.64*AR50)),(D24+(1.64*AT50)))</f>
        <v>7.3678091780821919</v>
      </c>
      <c r="G24" s="9">
        <v>5.17</v>
      </c>
      <c r="H24" s="8">
        <f>G24*100/D24</f>
        <v>84.981330384629857</v>
      </c>
      <c r="I24" s="8">
        <f>IF(G24&lt;D24,((G24-D24)/J44),((G24-D24)/K44))</f>
        <v>-1.1505826275877415</v>
      </c>
      <c r="J24" s="10"/>
      <c r="K24" s="23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75"/>
      <c r="AL24" s="77" t="s">
        <v>35</v>
      </c>
      <c r="AM24" s="77">
        <v>392.1</v>
      </c>
      <c r="AN24" s="77">
        <v>38.76</v>
      </c>
      <c r="AO24" s="77">
        <v>19.649999999999999</v>
      </c>
      <c r="AP24" s="77">
        <v>21.02</v>
      </c>
      <c r="AQ24" s="78"/>
      <c r="AR24" s="77">
        <v>243.5</v>
      </c>
      <c r="AS24" s="77"/>
      <c r="AT24" s="77">
        <v>19.3</v>
      </c>
      <c r="AU24" s="77">
        <v>24.33</v>
      </c>
      <c r="AV24" s="7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</row>
    <row r="25" spans="1:86" ht="15.7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23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75"/>
      <c r="AL25" s="77" t="s">
        <v>36</v>
      </c>
      <c r="AM25" s="77">
        <v>-104.9</v>
      </c>
      <c r="AN25" s="77"/>
      <c r="AO25" s="77"/>
      <c r="AP25" s="77"/>
      <c r="AQ25" s="78"/>
      <c r="AR25" s="77">
        <v>-59.85</v>
      </c>
      <c r="AS25" s="77">
        <v>10.87</v>
      </c>
      <c r="AT25" s="77"/>
      <c r="AU25" s="77"/>
      <c r="AV25" s="7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</row>
    <row r="26" spans="1:86" ht="15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23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75"/>
      <c r="AL26" s="77" t="s">
        <v>20</v>
      </c>
      <c r="AM26" s="77"/>
      <c r="AN26" s="77"/>
      <c r="AO26" s="77">
        <v>7.6499999999999999E-2</v>
      </c>
      <c r="AP26" s="77"/>
      <c r="AQ26" s="78"/>
      <c r="AR26" s="77"/>
      <c r="AS26" s="77"/>
      <c r="AT26" s="77">
        <v>9.06E-2</v>
      </c>
      <c r="AU26" s="77"/>
      <c r="AV26" s="7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</row>
    <row r="27" spans="1:86" ht="15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23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75"/>
      <c r="AL27" s="77" t="s">
        <v>21</v>
      </c>
      <c r="AM27" s="77"/>
      <c r="AN27" s="77"/>
      <c r="AO27" s="77"/>
      <c r="AP27" s="77"/>
      <c r="AQ27" s="78"/>
      <c r="AR27" s="77">
        <v>-9.907</v>
      </c>
      <c r="AS27" s="77"/>
      <c r="AT27" s="77">
        <v>-7.218</v>
      </c>
      <c r="AU27" s="77"/>
      <c r="AV27" s="7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</row>
    <row r="28" spans="1:86" ht="15.7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23"/>
      <c r="L28" s="24" t="s">
        <v>37</v>
      </c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75"/>
      <c r="AL28" s="77" t="s">
        <v>38</v>
      </c>
      <c r="AM28" s="77">
        <v>1.5940000000000001</v>
      </c>
      <c r="AN28" s="77">
        <v>0.85199999999999998</v>
      </c>
      <c r="AO28" s="77">
        <v>0.89200000000000002</v>
      </c>
      <c r="AP28" s="77">
        <v>0.83099999999999996</v>
      </c>
      <c r="AQ28" s="78"/>
      <c r="AR28" s="77">
        <v>4.9610000000000003</v>
      </c>
      <c r="AS28" s="77">
        <v>0.93100000000000005</v>
      </c>
      <c r="AT28" s="77">
        <v>3.2949999999999999</v>
      </c>
      <c r="AU28" s="77">
        <v>0.71099999999999997</v>
      </c>
      <c r="AV28" s="7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</row>
    <row r="29" spans="1:86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23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75"/>
      <c r="AL29" s="77" t="s">
        <v>22</v>
      </c>
      <c r="AM29" s="77">
        <v>1.151</v>
      </c>
      <c r="AN29" s="77">
        <v>1.677</v>
      </c>
      <c r="AO29" s="77">
        <v>0.96699999999999997</v>
      </c>
      <c r="AP29" s="77">
        <v>0.89200000000000002</v>
      </c>
      <c r="AQ29" s="78"/>
      <c r="AR29" s="77"/>
      <c r="AS29" s="77"/>
      <c r="AT29" s="77"/>
      <c r="AU29" s="77"/>
      <c r="AV29" s="7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</row>
    <row r="30" spans="1:86" ht="15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23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75"/>
      <c r="AL30" s="77" t="s">
        <v>23</v>
      </c>
      <c r="AM30" s="77">
        <v>-346.1</v>
      </c>
      <c r="AN30" s="77">
        <v>-60.05</v>
      </c>
      <c r="AO30" s="77">
        <v>-19.91</v>
      </c>
      <c r="AP30" s="77">
        <v>-26.47</v>
      </c>
      <c r="AQ30" s="78"/>
      <c r="AR30" s="77">
        <v>-200.3</v>
      </c>
      <c r="AS30" s="77">
        <v>-16.57</v>
      </c>
      <c r="AT30" s="77">
        <v>-6.4640000000000004</v>
      </c>
      <c r="AU30" s="77">
        <v>-19.489999999999998</v>
      </c>
      <c r="AV30" s="7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</row>
    <row r="31" spans="1:86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23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75"/>
      <c r="AL31" s="77" t="s">
        <v>24</v>
      </c>
      <c r="AM31" s="24">
        <v>5.0670000000000002</v>
      </c>
      <c r="AN31" s="24"/>
      <c r="AO31" s="24">
        <v>3.71</v>
      </c>
      <c r="AP31" s="24"/>
      <c r="AQ31" s="80"/>
      <c r="AR31" s="24">
        <v>5.1529999999999996</v>
      </c>
      <c r="AS31" s="24"/>
      <c r="AT31" s="24">
        <v>3.806</v>
      </c>
      <c r="AU31" s="24"/>
      <c r="AV31" s="7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</row>
    <row r="32" spans="1:86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23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</row>
    <row r="33" spans="1:86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23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</row>
    <row r="34" spans="1:86" ht="15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23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</row>
    <row r="35" spans="1:86" ht="15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23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</row>
    <row r="36" spans="1:86" ht="15.7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23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</row>
    <row r="37" spans="1:86" ht="15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23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</row>
    <row r="38" spans="1:86" ht="15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23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73" t="s">
        <v>39</v>
      </c>
      <c r="AN38" s="74"/>
      <c r="AO38" s="74"/>
      <c r="AP38" s="74"/>
      <c r="AQ38" s="74"/>
      <c r="AR38" s="74"/>
      <c r="AS38" s="74"/>
      <c r="AT38" s="74"/>
      <c r="AU38" s="24"/>
      <c r="AV38" s="24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</row>
    <row r="39" spans="1:86" ht="15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23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</row>
    <row r="40" spans="1:86" ht="15.7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23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75"/>
      <c r="AL40" s="45"/>
      <c r="AM40" s="58" t="s">
        <v>40</v>
      </c>
      <c r="AN40" s="74"/>
      <c r="AO40" s="74"/>
      <c r="AP40" s="74"/>
      <c r="AQ40" s="80"/>
      <c r="AR40" s="58" t="s">
        <v>41</v>
      </c>
      <c r="AS40" s="74"/>
      <c r="AT40" s="74"/>
      <c r="AU40" s="74"/>
      <c r="AV40" s="7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</row>
    <row r="41" spans="1:86" ht="15.75" customHeight="1">
      <c r="A41" s="32"/>
      <c r="B41" s="32"/>
      <c r="C41" s="32"/>
      <c r="D41" s="32"/>
      <c r="E41" s="47"/>
      <c r="F41" s="48"/>
      <c r="G41" s="49"/>
      <c r="H41" s="32"/>
      <c r="I41" s="50"/>
      <c r="J41" s="50" t="s">
        <v>42</v>
      </c>
      <c r="K41" s="68"/>
      <c r="L41" s="69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75"/>
      <c r="AL41" s="24"/>
      <c r="AM41" s="24" t="s">
        <v>43</v>
      </c>
      <c r="AN41" s="24"/>
      <c r="AO41" s="24" t="s">
        <v>44</v>
      </c>
      <c r="AP41" s="24"/>
      <c r="AQ41" s="80"/>
      <c r="AR41" s="24" t="s">
        <v>43</v>
      </c>
      <c r="AS41" s="24"/>
      <c r="AT41" s="24" t="s">
        <v>44</v>
      </c>
      <c r="AU41" s="24"/>
      <c r="AV41" s="7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</row>
    <row r="42" spans="1:86" ht="15.75" customHeight="1">
      <c r="A42" s="32"/>
      <c r="B42" s="32"/>
      <c r="C42" s="32"/>
      <c r="D42" s="32"/>
      <c r="E42" s="51"/>
      <c r="F42" s="48"/>
      <c r="G42" s="52"/>
      <c r="H42" s="32"/>
      <c r="I42" s="50" t="s">
        <v>0</v>
      </c>
      <c r="J42" s="11">
        <f>(E22-D22)/-1.64</f>
        <v>3.3240693417059912</v>
      </c>
      <c r="K42" s="12">
        <f>(F22-D22)/1.64</f>
        <v>3.806</v>
      </c>
      <c r="L42" s="69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75"/>
      <c r="AL42" s="45"/>
      <c r="AM42" s="24" t="s">
        <v>45</v>
      </c>
      <c r="AN42" s="24" t="s">
        <v>8</v>
      </c>
      <c r="AO42" s="24" t="s">
        <v>45</v>
      </c>
      <c r="AP42" s="24" t="s">
        <v>8</v>
      </c>
      <c r="AQ42" s="80"/>
      <c r="AR42" s="24" t="s">
        <v>45</v>
      </c>
      <c r="AS42" s="24" t="s">
        <v>8</v>
      </c>
      <c r="AT42" s="24" t="s">
        <v>45</v>
      </c>
      <c r="AU42" s="24" t="s">
        <v>8</v>
      </c>
      <c r="AV42" s="7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</row>
    <row r="43" spans="1:86" ht="15.75" customHeight="1">
      <c r="A43" s="32"/>
      <c r="B43" s="32"/>
      <c r="C43" s="32"/>
      <c r="D43" s="32"/>
      <c r="E43" s="51"/>
      <c r="F43" s="48"/>
      <c r="G43" s="52"/>
      <c r="H43" s="32"/>
      <c r="I43" s="50" t="s">
        <v>46</v>
      </c>
      <c r="J43" s="11">
        <f>(E23-D23)/-1.64</f>
        <v>0.51464634146341437</v>
      </c>
      <c r="K43" s="12">
        <f>(F23-D23)/1.64</f>
        <v>0.51700000000000002</v>
      </c>
      <c r="L43" s="69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75"/>
      <c r="AL43" s="45"/>
      <c r="AM43" s="24"/>
      <c r="AN43" s="24"/>
      <c r="AO43" s="24"/>
      <c r="AP43" s="24"/>
      <c r="AQ43" s="80"/>
      <c r="AR43" s="24"/>
      <c r="AS43" s="24"/>
      <c r="AT43" s="24"/>
      <c r="AU43" s="24"/>
      <c r="AV43" s="7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</row>
    <row r="44" spans="1:86" ht="15.75" customHeight="1">
      <c r="A44" s="32"/>
      <c r="B44" s="14" t="s">
        <v>52</v>
      </c>
      <c r="C44" s="14"/>
      <c r="D44" s="14"/>
      <c r="E44" s="14"/>
      <c r="F44" s="14"/>
      <c r="G44" s="14"/>
      <c r="H44" s="14"/>
      <c r="I44" s="14"/>
      <c r="J44" s="15">
        <f>(E24-D24)/-1.64</f>
        <v>0.79411000668225873</v>
      </c>
      <c r="K44" s="12">
        <f>(F24-D24)/1.64</f>
        <v>0.78299999999999992</v>
      </c>
      <c r="L44" s="69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75"/>
      <c r="AL44" s="24" t="s">
        <v>12</v>
      </c>
      <c r="AM44" s="24">
        <v>-4.3499999999999997E-2</v>
      </c>
      <c r="AN44" s="24">
        <v>-4.0899999999999999E-2</v>
      </c>
      <c r="AO44" s="24">
        <v>-3.7699999999999997E-2</v>
      </c>
      <c r="AP44" s="24">
        <v>-2.3699999999999999E-2</v>
      </c>
      <c r="AQ44" s="80"/>
      <c r="AR44" s="24">
        <v>-4.3400000000000001E-2</v>
      </c>
      <c r="AS44" s="24">
        <v>-4.6300000000000001E-2</v>
      </c>
      <c r="AT44" s="24">
        <v>-3.4099999999999998E-2</v>
      </c>
      <c r="AU44" s="24">
        <v>-3.0300000000000001E-2</v>
      </c>
      <c r="AV44" s="7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</row>
    <row r="45" spans="1:86" ht="13" customHeight="1">
      <c r="A45" s="23"/>
      <c r="B45" s="23"/>
      <c r="C45" s="23"/>
      <c r="D45" s="53"/>
      <c r="E45" s="54"/>
      <c r="F45" s="55"/>
      <c r="G45" s="56"/>
      <c r="H45" s="53"/>
      <c r="I45" s="57"/>
      <c r="J45" s="57"/>
      <c r="K45" s="68"/>
      <c r="L45" s="62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75"/>
      <c r="AL45" s="24" t="s">
        <v>18</v>
      </c>
      <c r="AM45" s="24">
        <v>-0.78500000000000003</v>
      </c>
      <c r="AN45" s="24">
        <v>-0.32900000000000001</v>
      </c>
      <c r="AO45" s="24">
        <v>-2.177</v>
      </c>
      <c r="AP45" s="24">
        <v>0.17199999999999999</v>
      </c>
      <c r="AQ45" s="80"/>
      <c r="AR45" s="24">
        <v>-0.78100000000000003</v>
      </c>
      <c r="AS45" s="24">
        <v>-3.0539999999999998</v>
      </c>
      <c r="AT45" s="24">
        <v>-2.149</v>
      </c>
      <c r="AU45" s="24">
        <v>-0.39800000000000002</v>
      </c>
      <c r="AV45" s="7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</row>
    <row r="46" spans="1:86" ht="15.75" customHeight="1">
      <c r="A46" s="24"/>
      <c r="B46" s="24"/>
      <c r="C46" s="24"/>
      <c r="D46" s="24"/>
      <c r="E46" s="58"/>
      <c r="F46" s="59"/>
      <c r="G46" s="60"/>
      <c r="H46" s="61"/>
      <c r="I46" s="62"/>
      <c r="J46" s="62"/>
      <c r="K46" s="62"/>
      <c r="L46" s="62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75"/>
      <c r="AL46" s="24" t="s">
        <v>47</v>
      </c>
      <c r="AM46" s="24">
        <v>0.63200000000000001</v>
      </c>
      <c r="AN46" s="24">
        <v>0.51100000000000001</v>
      </c>
      <c r="AO46" s="24">
        <v>0.49</v>
      </c>
      <c r="AP46" s="24">
        <v>0.33700000000000002</v>
      </c>
      <c r="AQ46" s="80"/>
      <c r="AR46" s="24">
        <v>0.73899999999999999</v>
      </c>
      <c r="AS46" s="24">
        <v>0.70299999999999996</v>
      </c>
      <c r="AT46" s="24">
        <v>0.622</v>
      </c>
      <c r="AU46" s="24">
        <v>0.314</v>
      </c>
      <c r="AV46" s="7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</row>
    <row r="47" spans="1:86" ht="15.75" customHeight="1">
      <c r="A47" s="24"/>
      <c r="B47" s="24"/>
      <c r="C47" s="24"/>
      <c r="D47" s="24"/>
      <c r="E47" s="58"/>
      <c r="F47" s="58"/>
      <c r="G47" s="63"/>
      <c r="H47" s="6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75"/>
      <c r="AL47" s="24" t="s">
        <v>20</v>
      </c>
      <c r="AM47" s="24"/>
      <c r="AN47" s="24"/>
      <c r="AO47" s="24">
        <v>1.66E-2</v>
      </c>
      <c r="AP47" s="24"/>
      <c r="AQ47" s="80"/>
      <c r="AR47" s="24"/>
      <c r="AS47" s="24">
        <v>3.78E-2</v>
      </c>
      <c r="AT47" s="24">
        <v>2.2499999999999999E-2</v>
      </c>
      <c r="AU47" s="24"/>
      <c r="AV47" s="7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</row>
    <row r="48" spans="1:86" ht="15.75" customHeight="1">
      <c r="A48" s="24"/>
      <c r="B48" s="24"/>
      <c r="C48" s="24"/>
      <c r="D48" s="24"/>
      <c r="E48" s="58"/>
      <c r="F48" s="58"/>
      <c r="G48" s="65"/>
      <c r="H48" s="6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75"/>
      <c r="AL48" s="24" t="s">
        <v>22</v>
      </c>
      <c r="AM48" s="24">
        <v>0.17100000000000001</v>
      </c>
      <c r="AN48" s="24">
        <v>0.26500000000000001</v>
      </c>
      <c r="AO48" s="24">
        <v>0.24399999999999999</v>
      </c>
      <c r="AP48" s="24">
        <v>0.186</v>
      </c>
      <c r="AQ48" s="80"/>
      <c r="AR48" s="45"/>
      <c r="AS48" s="45"/>
      <c r="AT48" s="45"/>
      <c r="AU48" s="45"/>
      <c r="AV48" s="7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</row>
    <row r="49" spans="1:86" ht="15.75" customHeight="1">
      <c r="A49" s="24"/>
      <c r="B49" s="24"/>
      <c r="C49" s="24"/>
      <c r="D49" s="24"/>
      <c r="E49" s="24"/>
      <c r="F49" s="24"/>
      <c r="G49" s="24"/>
      <c r="H49" s="6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75"/>
      <c r="AL49" s="24" t="s">
        <v>23</v>
      </c>
      <c r="AM49" s="24">
        <v>5.4320000000000004</v>
      </c>
      <c r="AN49" s="24">
        <v>2.157</v>
      </c>
      <c r="AO49" s="24">
        <v>5.4950000000000001</v>
      </c>
      <c r="AP49" s="24">
        <v>2.044</v>
      </c>
      <c r="AQ49" s="80"/>
      <c r="AR49" s="24">
        <v>8.0069999999999997</v>
      </c>
      <c r="AS49" s="24">
        <v>7.984</v>
      </c>
      <c r="AT49" s="24">
        <v>8.0760000000000005</v>
      </c>
      <c r="AU49" s="24">
        <v>5.7640000000000002</v>
      </c>
      <c r="AV49" s="7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</row>
    <row r="50" spans="1:86" ht="15.75" customHeight="1">
      <c r="A50" s="24"/>
      <c r="B50" s="24"/>
      <c r="C50" s="24"/>
      <c r="D50" s="24"/>
      <c r="E50" s="66"/>
      <c r="F50" s="24"/>
      <c r="G50" s="67"/>
      <c r="H50" s="6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75"/>
      <c r="AL50" s="24" t="s">
        <v>24</v>
      </c>
      <c r="AM50" s="24">
        <v>0.745</v>
      </c>
      <c r="AN50" s="24"/>
      <c r="AO50" s="24">
        <v>0.70899999999999996</v>
      </c>
      <c r="AP50" s="24"/>
      <c r="AQ50" s="80"/>
      <c r="AR50" s="24">
        <v>0.75700000000000001</v>
      </c>
      <c r="AS50" s="24"/>
      <c r="AT50" s="24">
        <v>0.78300000000000003</v>
      </c>
      <c r="AU50" s="24"/>
      <c r="AV50" s="7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</row>
    <row r="51" spans="1:86" ht="15.7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</row>
    <row r="52" spans="1:86" ht="15.7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73" t="s">
        <v>48</v>
      </c>
      <c r="AL52" s="73"/>
      <c r="AM52" s="73"/>
      <c r="AN52" s="73"/>
      <c r="AO52" s="73"/>
      <c r="AP52" s="73"/>
      <c r="AQ52" s="73"/>
      <c r="AR52" s="81"/>
      <c r="AS52" s="81"/>
      <c r="AT52" s="81"/>
      <c r="AU52" s="24"/>
      <c r="AV52" s="24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</row>
    <row r="53" spans="1:86" ht="15.7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75"/>
      <c r="AL53" s="75"/>
      <c r="AM53" s="75"/>
      <c r="AN53" s="75"/>
      <c r="AO53" s="75"/>
      <c r="AP53" s="75"/>
      <c r="AQ53" s="75"/>
      <c r="AR53" s="24"/>
      <c r="AS53" s="24"/>
      <c r="AT53" s="24"/>
      <c r="AU53" s="24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</row>
    <row r="54" spans="1:86" ht="15.7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75"/>
      <c r="AL54" s="24"/>
      <c r="AM54" s="24"/>
      <c r="AN54" s="24"/>
      <c r="AO54" s="24"/>
      <c r="AP54" s="24"/>
      <c r="AQ54" s="75"/>
      <c r="AR54" s="24"/>
      <c r="AS54" s="24"/>
      <c r="AT54" s="24"/>
      <c r="AU54" s="24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</row>
    <row r="55" spans="1:86" ht="15.7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75"/>
      <c r="AL55" s="24"/>
      <c r="AM55" s="24" t="s">
        <v>43</v>
      </c>
      <c r="AN55" s="24"/>
      <c r="AO55" s="24" t="s">
        <v>44</v>
      </c>
      <c r="AP55" s="24"/>
      <c r="AQ55" s="75"/>
      <c r="AR55" s="24"/>
      <c r="AS55" s="24"/>
      <c r="AT55" s="24"/>
      <c r="AU55" s="24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</row>
    <row r="56" spans="1:86" ht="15.7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75"/>
      <c r="AL56" s="24"/>
      <c r="AM56" s="24" t="s">
        <v>45</v>
      </c>
      <c r="AN56" s="24" t="s">
        <v>8</v>
      </c>
      <c r="AO56" s="24" t="s">
        <v>45</v>
      </c>
      <c r="AP56" s="24" t="s">
        <v>8</v>
      </c>
      <c r="AQ56" s="75"/>
      <c r="AR56" s="24"/>
      <c r="AS56" s="24"/>
      <c r="AT56" s="24"/>
      <c r="AU56" s="24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</row>
    <row r="57" spans="1:86" ht="15.7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75"/>
      <c r="AL57" s="24"/>
      <c r="AM57" s="24"/>
      <c r="AN57" s="24"/>
      <c r="AO57" s="24"/>
      <c r="AP57" s="24"/>
      <c r="AQ57" s="75"/>
      <c r="AR57" s="24"/>
      <c r="AS57" s="24"/>
      <c r="AT57" s="24"/>
      <c r="AU57" s="24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</row>
    <row r="58" spans="1:86" ht="15.7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75"/>
      <c r="AL58" s="24" t="s">
        <v>12</v>
      </c>
      <c r="AM58" s="24">
        <v>1.21E-2</v>
      </c>
      <c r="AN58" s="24"/>
      <c r="AO58" s="24"/>
      <c r="AP58" s="24"/>
      <c r="AQ58" s="75"/>
      <c r="AR58" s="24"/>
      <c r="AS58" s="24"/>
      <c r="AT58" s="24"/>
      <c r="AU58" s="24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</row>
    <row r="59" spans="1:86" ht="15.75" customHeight="1">
      <c r="A59" s="24"/>
      <c r="B59" s="24"/>
      <c r="C59" s="24"/>
      <c r="D59" s="70"/>
      <c r="E59" s="70"/>
      <c r="F59" s="70"/>
      <c r="G59" s="71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75"/>
      <c r="AL59" s="24" t="s">
        <v>49</v>
      </c>
      <c r="AM59" s="24">
        <v>7.8769999999999998</v>
      </c>
      <c r="AN59" s="24">
        <v>5.968</v>
      </c>
      <c r="AO59" s="24">
        <v>5.1879999999999997</v>
      </c>
      <c r="AP59" s="24">
        <v>6.1340000000000003</v>
      </c>
      <c r="AQ59" s="75"/>
      <c r="AR59" s="24"/>
      <c r="AS59" s="24"/>
      <c r="AT59" s="24"/>
      <c r="AU59" s="24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</row>
    <row r="60" spans="1:86" ht="15.75" customHeight="1">
      <c r="A60" s="24"/>
      <c r="B60" s="24"/>
      <c r="C60" s="24"/>
      <c r="D60" s="58"/>
      <c r="E60" s="58"/>
      <c r="F60" s="58"/>
      <c r="G60" s="72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75"/>
      <c r="AL60" s="24" t="s">
        <v>47</v>
      </c>
      <c r="AM60" s="24">
        <v>0.17199999999999999</v>
      </c>
      <c r="AN60" s="24">
        <v>5.0999999999999997E-2</v>
      </c>
      <c r="AO60" s="24">
        <v>9.4E-2</v>
      </c>
      <c r="AP60" s="24">
        <v>0.16200000000000001</v>
      </c>
      <c r="AQ60" s="75"/>
      <c r="AR60" s="24"/>
      <c r="AS60" s="24"/>
      <c r="AT60" s="24"/>
      <c r="AU60" s="24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</row>
    <row r="61" spans="1:86" ht="15.75" customHeight="1">
      <c r="A61" s="24"/>
      <c r="B61" s="24"/>
      <c r="C61" s="24"/>
      <c r="D61" s="58"/>
      <c r="E61" s="58"/>
      <c r="F61" s="58"/>
      <c r="G61" s="72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75"/>
      <c r="AL61" s="24" t="s">
        <v>23</v>
      </c>
      <c r="AM61" s="24">
        <v>-8.1150000000000002</v>
      </c>
      <c r="AN61" s="24">
        <v>-5.2309999999999999</v>
      </c>
      <c r="AO61" s="24">
        <v>-3.9140000000000001</v>
      </c>
      <c r="AP61" s="24">
        <v>-6.3</v>
      </c>
      <c r="AQ61" s="75"/>
      <c r="AR61" s="24"/>
      <c r="AS61" s="24"/>
      <c r="AT61" s="24"/>
      <c r="AU61" s="24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</row>
    <row r="62" spans="1:86" ht="15.75" customHeight="1">
      <c r="A62" s="24"/>
      <c r="B62" s="24"/>
      <c r="C62" s="24"/>
      <c r="D62" s="58"/>
      <c r="E62" s="58"/>
      <c r="F62" s="58"/>
      <c r="G62" s="72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75"/>
      <c r="AL62" s="24" t="s">
        <v>24</v>
      </c>
      <c r="AM62" s="24">
        <v>0.68799999999999994</v>
      </c>
      <c r="AN62" s="24"/>
      <c r="AO62" s="24">
        <v>0.51700000000000002</v>
      </c>
      <c r="AP62" s="24"/>
      <c r="AQ62" s="75"/>
      <c r="AR62" s="24"/>
      <c r="AS62" s="24"/>
      <c r="AT62" s="24"/>
      <c r="AU62" s="24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</row>
    <row r="63" spans="1:86" ht="15.7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75"/>
      <c r="AL63" s="24"/>
      <c r="AM63" s="24"/>
      <c r="AN63" s="24"/>
      <c r="AO63" s="24"/>
      <c r="AP63" s="24"/>
      <c r="AQ63" s="75"/>
      <c r="AR63" s="24"/>
      <c r="AS63" s="24"/>
      <c r="AT63" s="24"/>
      <c r="AU63" s="24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</row>
    <row r="64" spans="1:86" ht="15.75" customHeight="1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75"/>
      <c r="AL64" s="75"/>
      <c r="AM64" s="75"/>
      <c r="AN64" s="75"/>
      <c r="AO64" s="75"/>
      <c r="AP64" s="75"/>
      <c r="AQ64" s="7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</row>
    <row r="65" spans="1:86" ht="15.75" customHeight="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</row>
    <row r="66" spans="1:86" ht="15.75" customHeight="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</row>
    <row r="67" spans="1:86" ht="15.75" customHeight="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</row>
    <row r="68" spans="1:86" ht="15.75" customHeight="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</row>
    <row r="69" spans="1:86" ht="15.75" customHeight="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</row>
    <row r="70" spans="1:86" ht="15.75" customHeight="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</row>
    <row r="71" spans="1:86" ht="15.75" customHeight="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</row>
    <row r="72" spans="1:86" ht="15.75" customHeight="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</row>
    <row r="73" spans="1:86" ht="15.75" customHeight="1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</row>
    <row r="74" spans="1:86" ht="15.75" customHeight="1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</row>
    <row r="75" spans="1:86" ht="15.75" customHeight="1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</row>
    <row r="76" spans="1:86" ht="15.75" customHeight="1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</row>
    <row r="77" spans="1:86" ht="15.75" customHeight="1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</row>
    <row r="78" spans="1:86" ht="15.75" customHeight="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</row>
    <row r="79" spans="1:86" ht="15.75" customHeight="1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</row>
    <row r="80" spans="1:86" ht="15.75" customHeight="1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</row>
    <row r="81" spans="1:86" ht="15.75" customHeight="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</row>
    <row r="82" spans="1:86" ht="15.75" customHeight="1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</row>
    <row r="83" spans="1:86" ht="15.75" customHeight="1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</row>
    <row r="84" spans="1:86" ht="15.75" customHeight="1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</row>
    <row r="85" spans="1:86" ht="15.75" customHeight="1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</row>
    <row r="86" spans="1:86" ht="15.75" customHeight="1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</row>
    <row r="87" spans="1:86" ht="15.75" customHeight="1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</row>
    <row r="88" spans="1:86" ht="15.75" customHeight="1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</row>
    <row r="89" spans="1:86" ht="15.75" customHeight="1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</row>
    <row r="90" spans="1:86" ht="15.75" customHeight="1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</row>
    <row r="91" spans="1:86" ht="15.75" customHeight="1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</row>
    <row r="92" spans="1:86" ht="15.75" customHeight="1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</row>
    <row r="93" spans="1:86" ht="15.75" customHeight="1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</row>
    <row r="94" spans="1:86" ht="15.75" customHeight="1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</row>
    <row r="95" spans="1:86" ht="15.75" customHeight="1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</row>
    <row r="96" spans="1:86" ht="15.75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46"/>
      <c r="CA96" s="46"/>
      <c r="CB96" s="46"/>
      <c r="CC96" s="46"/>
      <c r="CD96" s="46"/>
      <c r="CE96" s="46"/>
      <c r="CF96" s="46"/>
      <c r="CG96" s="46"/>
      <c r="CH96" s="46"/>
    </row>
    <row r="97" spans="1:86" ht="15.7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</row>
    <row r="98" spans="1:86" ht="15.75" customHeight="1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</row>
    <row r="99" spans="1:86" ht="15.75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  <c r="BZ99" s="46"/>
      <c r="CA99" s="46"/>
      <c r="CB99" s="46"/>
      <c r="CC99" s="46"/>
      <c r="CD99" s="46"/>
      <c r="CE99" s="46"/>
      <c r="CF99" s="46"/>
      <c r="CG99" s="46"/>
      <c r="CH99" s="46"/>
    </row>
    <row r="100" spans="1:86" ht="15.75" customHeight="1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46"/>
      <c r="CA100" s="46"/>
      <c r="CB100" s="46"/>
      <c r="CC100" s="46"/>
      <c r="CD100" s="46"/>
      <c r="CE100" s="46"/>
      <c r="CF100" s="46"/>
      <c r="CG100" s="46"/>
      <c r="CH100" s="46"/>
    </row>
    <row r="101" spans="1:86" ht="15.75" customHeight="1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</row>
    <row r="102" spans="1:86" ht="15.75" customHeight="1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</row>
    <row r="103" spans="1:86" ht="15.75" customHeight="1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6"/>
      <c r="BZ103" s="46"/>
      <c r="CA103" s="46"/>
      <c r="CB103" s="46"/>
      <c r="CC103" s="46"/>
      <c r="CD103" s="46"/>
      <c r="CE103" s="46"/>
      <c r="CF103" s="46"/>
      <c r="CG103" s="46"/>
      <c r="CH103" s="46"/>
    </row>
    <row r="104" spans="1:86" ht="15.75" customHeight="1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46"/>
      <c r="CA104" s="46"/>
      <c r="CB104" s="46"/>
      <c r="CC104" s="46"/>
      <c r="CD104" s="46"/>
      <c r="CE104" s="46"/>
      <c r="CF104" s="46"/>
      <c r="CG104" s="46"/>
      <c r="CH104" s="46"/>
    </row>
    <row r="105" spans="1:86" ht="15.75" customHeight="1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</row>
    <row r="106" spans="1:86" ht="15.75" customHeight="1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</row>
    <row r="107" spans="1:86" ht="15.75" customHeight="1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</row>
    <row r="108" spans="1:86" ht="15.75" customHeight="1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46"/>
      <c r="CA108" s="46"/>
      <c r="CB108" s="46"/>
      <c r="CC108" s="46"/>
      <c r="CD108" s="46"/>
      <c r="CE108" s="46"/>
      <c r="CF108" s="46"/>
      <c r="CG108" s="46"/>
      <c r="CH108" s="46"/>
    </row>
    <row r="109" spans="1:86" ht="15.75" customHeight="1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</row>
    <row r="110" spans="1:86" ht="15.75" customHeight="1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</row>
    <row r="111" spans="1:86" ht="15.75" customHeight="1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</row>
    <row r="112" spans="1:86" ht="15.75" customHeight="1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</row>
    <row r="113" spans="1:86" ht="15.75" customHeight="1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46"/>
      <c r="BZ113" s="46"/>
      <c r="CA113" s="46"/>
      <c r="CB113" s="46"/>
      <c r="CC113" s="46"/>
      <c r="CD113" s="46"/>
      <c r="CE113" s="46"/>
      <c r="CF113" s="46"/>
      <c r="CG113" s="46"/>
      <c r="CH113" s="46"/>
    </row>
    <row r="114" spans="1:86" ht="15.75" customHeight="1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  <c r="BP114" s="46"/>
      <c r="BQ114" s="46"/>
      <c r="BR114" s="46"/>
      <c r="BS114" s="46"/>
      <c r="BT114" s="46"/>
      <c r="BU114" s="46"/>
      <c r="BV114" s="46"/>
      <c r="BW114" s="46"/>
      <c r="BX114" s="46"/>
      <c r="BY114" s="46"/>
      <c r="BZ114" s="46"/>
      <c r="CA114" s="46"/>
      <c r="CB114" s="46"/>
      <c r="CC114" s="46"/>
      <c r="CD114" s="46"/>
      <c r="CE114" s="46"/>
      <c r="CF114" s="46"/>
      <c r="CG114" s="46"/>
      <c r="CH114" s="46"/>
    </row>
    <row r="115" spans="1:86" ht="15.75" customHeight="1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6"/>
      <c r="BZ115" s="46"/>
      <c r="CA115" s="46"/>
      <c r="CB115" s="46"/>
      <c r="CC115" s="46"/>
      <c r="CD115" s="46"/>
      <c r="CE115" s="46"/>
      <c r="CF115" s="46"/>
      <c r="CG115" s="46"/>
      <c r="CH115" s="46"/>
    </row>
    <row r="116" spans="1:86" ht="15.75" customHeight="1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  <c r="BP116" s="46"/>
      <c r="BQ116" s="46"/>
      <c r="BR116" s="46"/>
      <c r="BS116" s="46"/>
      <c r="BT116" s="46"/>
      <c r="BU116" s="46"/>
      <c r="BV116" s="46"/>
      <c r="BW116" s="46"/>
      <c r="BX116" s="46"/>
      <c r="BY116" s="46"/>
      <c r="BZ116" s="46"/>
      <c r="CA116" s="46"/>
      <c r="CB116" s="46"/>
      <c r="CC116" s="46"/>
      <c r="CD116" s="46"/>
      <c r="CE116" s="46"/>
      <c r="CF116" s="46"/>
      <c r="CG116" s="46"/>
      <c r="CH116" s="46"/>
    </row>
    <row r="117" spans="1:86" ht="15.75" customHeight="1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  <c r="BP117" s="46"/>
      <c r="BQ117" s="46"/>
      <c r="BR117" s="46"/>
      <c r="BS117" s="46"/>
      <c r="BT117" s="46"/>
      <c r="BU117" s="46"/>
      <c r="BV117" s="46"/>
      <c r="BW117" s="46"/>
      <c r="BX117" s="46"/>
      <c r="BY117" s="46"/>
      <c r="BZ117" s="46"/>
      <c r="CA117" s="46"/>
      <c r="CB117" s="46"/>
      <c r="CC117" s="46"/>
      <c r="CD117" s="46"/>
      <c r="CE117" s="46"/>
      <c r="CF117" s="46"/>
      <c r="CG117" s="46"/>
      <c r="CH117" s="46"/>
    </row>
    <row r="118" spans="1:86" ht="15.75" customHeight="1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  <c r="BP118" s="46"/>
      <c r="BQ118" s="46"/>
      <c r="BR118" s="46"/>
      <c r="BS118" s="46"/>
      <c r="BT118" s="46"/>
      <c r="BU118" s="46"/>
      <c r="BV118" s="46"/>
      <c r="BW118" s="46"/>
      <c r="BX118" s="46"/>
      <c r="BY118" s="46"/>
      <c r="BZ118" s="46"/>
      <c r="CA118" s="46"/>
      <c r="CB118" s="46"/>
      <c r="CC118" s="46"/>
      <c r="CD118" s="46"/>
      <c r="CE118" s="46"/>
      <c r="CF118" s="46"/>
      <c r="CG118" s="46"/>
      <c r="CH118" s="46"/>
    </row>
    <row r="119" spans="1:86" ht="15.75" customHeight="1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  <c r="BP119" s="46"/>
      <c r="BQ119" s="46"/>
      <c r="BR119" s="46"/>
      <c r="BS119" s="46"/>
      <c r="BT119" s="46"/>
      <c r="BU119" s="46"/>
      <c r="BV119" s="46"/>
      <c r="BW119" s="46"/>
      <c r="BX119" s="46"/>
      <c r="BY119" s="46"/>
      <c r="BZ119" s="46"/>
      <c r="CA119" s="46"/>
      <c r="CB119" s="46"/>
      <c r="CC119" s="46"/>
      <c r="CD119" s="46"/>
      <c r="CE119" s="46"/>
      <c r="CF119" s="46"/>
      <c r="CG119" s="46"/>
      <c r="CH119" s="46"/>
    </row>
    <row r="120" spans="1:86" ht="15.75" customHeight="1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  <c r="BP120" s="46"/>
      <c r="BQ120" s="46"/>
      <c r="BR120" s="46"/>
      <c r="BS120" s="46"/>
      <c r="BT120" s="46"/>
      <c r="BU120" s="46"/>
      <c r="BV120" s="46"/>
      <c r="BW120" s="46"/>
      <c r="BX120" s="46"/>
      <c r="BY120" s="46"/>
      <c r="BZ120" s="46"/>
      <c r="CA120" s="46"/>
      <c r="CB120" s="46"/>
      <c r="CC120" s="46"/>
      <c r="CD120" s="46"/>
      <c r="CE120" s="46"/>
      <c r="CF120" s="46"/>
      <c r="CG120" s="46"/>
      <c r="CH120" s="46"/>
    </row>
    <row r="121" spans="1:86" ht="15.75" customHeight="1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  <c r="BP121" s="46"/>
      <c r="BQ121" s="46"/>
      <c r="BR121" s="46"/>
      <c r="BS121" s="46"/>
      <c r="BT121" s="46"/>
      <c r="BU121" s="46"/>
      <c r="BV121" s="46"/>
      <c r="BW121" s="46"/>
      <c r="BX121" s="46"/>
      <c r="BY121" s="46"/>
      <c r="BZ121" s="46"/>
      <c r="CA121" s="46"/>
      <c r="CB121" s="46"/>
      <c r="CC121" s="46"/>
      <c r="CD121" s="46"/>
      <c r="CE121" s="46"/>
      <c r="CF121" s="46"/>
      <c r="CG121" s="46"/>
      <c r="CH121" s="46"/>
    </row>
    <row r="122" spans="1:86" ht="15.75" customHeight="1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</row>
    <row r="123" spans="1:86" ht="15.75" customHeight="1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  <c r="BP123" s="46"/>
      <c r="BQ123" s="46"/>
      <c r="BR123" s="46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</row>
    <row r="124" spans="1:86" ht="15.75" customHeight="1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  <c r="BP124" s="46"/>
      <c r="BQ124" s="46"/>
      <c r="BR124" s="46"/>
      <c r="BS124" s="46"/>
      <c r="BT124" s="46"/>
      <c r="BU124" s="46"/>
      <c r="BV124" s="46"/>
      <c r="BW124" s="46"/>
      <c r="BX124" s="46"/>
      <c r="BY124" s="46"/>
      <c r="BZ124" s="46"/>
      <c r="CA124" s="46"/>
      <c r="CB124" s="46"/>
      <c r="CC124" s="46"/>
      <c r="CD124" s="46"/>
      <c r="CE124" s="46"/>
      <c r="CF124" s="46"/>
      <c r="CG124" s="46"/>
      <c r="CH124" s="46"/>
    </row>
    <row r="125" spans="1:86" ht="15.75" customHeight="1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  <c r="BP125" s="46"/>
      <c r="BQ125" s="46"/>
      <c r="BR125" s="46"/>
      <c r="BS125" s="46"/>
      <c r="BT125" s="46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46"/>
    </row>
    <row r="126" spans="1:86" ht="15.75" customHeight="1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  <c r="BP126" s="46"/>
      <c r="BQ126" s="46"/>
      <c r="BR126" s="46"/>
      <c r="BS126" s="46"/>
      <c r="BT126" s="46"/>
      <c r="BU126" s="46"/>
      <c r="BV126" s="46"/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46"/>
    </row>
    <row r="127" spans="1:86" ht="15.75" customHeight="1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  <c r="BP127" s="46"/>
      <c r="BQ127" s="46"/>
      <c r="BR127" s="46"/>
      <c r="BS127" s="46"/>
      <c r="BT127" s="46"/>
      <c r="BU127" s="46"/>
      <c r="BV127" s="46"/>
      <c r="BW127" s="46"/>
      <c r="BX127" s="46"/>
      <c r="BY127" s="46"/>
      <c r="BZ127" s="46"/>
      <c r="CA127" s="46"/>
      <c r="CB127" s="46"/>
      <c r="CC127" s="46"/>
      <c r="CD127" s="46"/>
      <c r="CE127" s="46"/>
      <c r="CF127" s="46"/>
      <c r="CG127" s="46"/>
      <c r="CH127" s="46"/>
    </row>
    <row r="128" spans="1:86" ht="15.75" customHeight="1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  <c r="BP128" s="46"/>
      <c r="BQ128" s="46"/>
      <c r="BR128" s="46"/>
      <c r="BS128" s="46"/>
      <c r="BT128" s="46"/>
      <c r="BU128" s="46"/>
      <c r="BV128" s="46"/>
      <c r="BW128" s="46"/>
      <c r="BX128" s="46"/>
      <c r="BY128" s="46"/>
      <c r="BZ128" s="46"/>
      <c r="CA128" s="46"/>
      <c r="CB128" s="46"/>
      <c r="CC128" s="46"/>
      <c r="CD128" s="46"/>
      <c r="CE128" s="46"/>
      <c r="CF128" s="46"/>
      <c r="CG128" s="46"/>
      <c r="CH128" s="46"/>
    </row>
    <row r="129" spans="1:86" ht="15.75" customHeight="1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</row>
    <row r="130" spans="1:86" ht="15.75" customHeight="1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</row>
    <row r="131" spans="1:86" ht="15.75" customHeight="1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</row>
    <row r="132" spans="1:86" ht="15.75" customHeight="1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  <c r="BP132" s="46"/>
      <c r="BQ132" s="46"/>
      <c r="BR132" s="46"/>
      <c r="BS132" s="46"/>
      <c r="BT132" s="46"/>
      <c r="BU132" s="46"/>
      <c r="BV132" s="46"/>
      <c r="BW132" s="46"/>
      <c r="BX132" s="46"/>
      <c r="BY132" s="46"/>
      <c r="BZ132" s="46"/>
      <c r="CA132" s="46"/>
      <c r="CB132" s="46"/>
      <c r="CC132" s="46"/>
      <c r="CD132" s="46"/>
      <c r="CE132" s="46"/>
      <c r="CF132" s="46"/>
      <c r="CG132" s="46"/>
      <c r="CH132" s="46"/>
    </row>
    <row r="133" spans="1:86" ht="15.75" customHeight="1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  <c r="BP133" s="46"/>
      <c r="BQ133" s="46"/>
      <c r="BR133" s="46"/>
      <c r="BS133" s="46"/>
      <c r="BT133" s="46"/>
      <c r="BU133" s="46"/>
      <c r="BV133" s="46"/>
      <c r="BW133" s="46"/>
      <c r="BX133" s="46"/>
      <c r="BY133" s="46"/>
      <c r="BZ133" s="46"/>
      <c r="CA133" s="46"/>
      <c r="CB133" s="46"/>
      <c r="CC133" s="46"/>
      <c r="CD133" s="46"/>
      <c r="CE133" s="46"/>
      <c r="CF133" s="46"/>
      <c r="CG133" s="46"/>
      <c r="CH133" s="46"/>
    </row>
    <row r="134" spans="1:86" ht="15.75" customHeight="1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  <c r="BP134" s="46"/>
      <c r="BQ134" s="46"/>
      <c r="BR134" s="46"/>
      <c r="BS134" s="46"/>
      <c r="BT134" s="46"/>
      <c r="BU134" s="46"/>
      <c r="BV134" s="46"/>
      <c r="BW134" s="46"/>
      <c r="BX134" s="46"/>
      <c r="BY134" s="46"/>
      <c r="BZ134" s="46"/>
      <c r="CA134" s="46"/>
      <c r="CB134" s="46"/>
      <c r="CC134" s="46"/>
      <c r="CD134" s="46"/>
      <c r="CE134" s="46"/>
      <c r="CF134" s="46"/>
      <c r="CG134" s="46"/>
      <c r="CH134" s="46"/>
    </row>
    <row r="135" spans="1:86" ht="15.75" customHeight="1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  <c r="BP135" s="46"/>
      <c r="BQ135" s="46"/>
      <c r="BR135" s="46"/>
      <c r="BS135" s="46"/>
      <c r="BT135" s="46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</row>
    <row r="136" spans="1:86" ht="15.75" customHeight="1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  <c r="BP136" s="46"/>
      <c r="BQ136" s="46"/>
      <c r="BR136" s="46"/>
      <c r="BS136" s="46"/>
      <c r="BT136" s="46"/>
      <c r="BU136" s="46"/>
      <c r="BV136" s="46"/>
      <c r="BW136" s="46"/>
      <c r="BX136" s="46"/>
      <c r="BY136" s="46"/>
      <c r="BZ136" s="46"/>
      <c r="CA136" s="46"/>
      <c r="CB136" s="46"/>
      <c r="CC136" s="46"/>
      <c r="CD136" s="46"/>
      <c r="CE136" s="46"/>
      <c r="CF136" s="46"/>
      <c r="CG136" s="46"/>
      <c r="CH136" s="46"/>
    </row>
    <row r="137" spans="1:86" ht="15.75" customHeight="1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</row>
    <row r="138" spans="1:86" ht="15.75" customHeight="1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</row>
    <row r="139" spans="1:86" ht="15.75" customHeight="1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</row>
    <row r="140" spans="1:86" ht="15.75" customHeight="1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</row>
    <row r="141" spans="1:86" ht="15.75" customHeight="1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  <c r="BP141" s="46"/>
      <c r="BQ141" s="46"/>
      <c r="BR141" s="46"/>
      <c r="BS141" s="46"/>
      <c r="BT141" s="46"/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</row>
    <row r="142" spans="1:86" ht="15.75" customHeight="1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  <c r="BP142" s="46"/>
      <c r="BQ142" s="46"/>
      <c r="BR142" s="46"/>
      <c r="BS142" s="46"/>
      <c r="BT142" s="46"/>
      <c r="BU142" s="46"/>
      <c r="BV142" s="46"/>
      <c r="BW142" s="46"/>
      <c r="BX142" s="46"/>
      <c r="BY142" s="46"/>
      <c r="BZ142" s="46"/>
      <c r="CA142" s="46"/>
      <c r="CB142" s="46"/>
      <c r="CC142" s="46"/>
      <c r="CD142" s="46"/>
      <c r="CE142" s="46"/>
      <c r="CF142" s="46"/>
      <c r="CG142" s="46"/>
      <c r="CH142" s="46"/>
    </row>
    <row r="143" spans="1:86" ht="15.75" customHeight="1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</row>
    <row r="144" spans="1:86" ht="15.75" customHeight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</row>
    <row r="145" spans="1:86" ht="15.75" customHeight="1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  <c r="BP145" s="46"/>
      <c r="BQ145" s="46"/>
      <c r="BR145" s="46"/>
      <c r="BS145" s="46"/>
      <c r="BT145" s="46"/>
      <c r="BU145" s="46"/>
      <c r="BV145" s="46"/>
      <c r="BW145" s="46"/>
      <c r="BX145" s="46"/>
      <c r="BY145" s="46"/>
      <c r="BZ145" s="46"/>
      <c r="CA145" s="46"/>
      <c r="CB145" s="46"/>
      <c r="CC145" s="46"/>
      <c r="CD145" s="46"/>
      <c r="CE145" s="46"/>
      <c r="CF145" s="46"/>
      <c r="CG145" s="46"/>
      <c r="CH145" s="46"/>
    </row>
    <row r="146" spans="1:86" ht="15.75" customHeight="1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  <c r="BP146" s="46"/>
      <c r="BQ146" s="46"/>
      <c r="BR146" s="46"/>
      <c r="BS146" s="46"/>
      <c r="BT146" s="46"/>
      <c r="BU146" s="46"/>
      <c r="BV146" s="46"/>
      <c r="BW146" s="46"/>
      <c r="BX146" s="46"/>
      <c r="BY146" s="46"/>
      <c r="BZ146" s="46"/>
      <c r="CA146" s="46"/>
      <c r="CB146" s="46"/>
      <c r="CC146" s="46"/>
      <c r="CD146" s="46"/>
      <c r="CE146" s="46"/>
      <c r="CF146" s="46"/>
      <c r="CG146" s="46"/>
      <c r="CH146" s="46"/>
    </row>
    <row r="147" spans="1:86" ht="15.75" customHeight="1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  <c r="BP147" s="46"/>
      <c r="BQ147" s="46"/>
      <c r="BR147" s="46"/>
      <c r="BS147" s="46"/>
      <c r="BT147" s="46"/>
      <c r="BU147" s="46"/>
      <c r="BV147" s="46"/>
      <c r="BW147" s="46"/>
      <c r="BX147" s="46"/>
      <c r="BY147" s="46"/>
      <c r="BZ147" s="46"/>
      <c r="CA147" s="46"/>
      <c r="CB147" s="46"/>
      <c r="CC147" s="46"/>
      <c r="CD147" s="46"/>
      <c r="CE147" s="46"/>
      <c r="CF147" s="46"/>
      <c r="CG147" s="46"/>
      <c r="CH147" s="46"/>
    </row>
    <row r="148" spans="1:86" ht="15.75" customHeight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  <c r="BP148" s="46"/>
      <c r="BQ148" s="46"/>
      <c r="BR148" s="46"/>
      <c r="BS148" s="46"/>
      <c r="BT148" s="46"/>
      <c r="BU148" s="46"/>
      <c r="BV148" s="46"/>
      <c r="BW148" s="46"/>
      <c r="BX148" s="46"/>
      <c r="BY148" s="46"/>
      <c r="BZ148" s="46"/>
      <c r="CA148" s="46"/>
      <c r="CB148" s="46"/>
      <c r="CC148" s="46"/>
      <c r="CD148" s="46"/>
      <c r="CE148" s="46"/>
      <c r="CF148" s="46"/>
      <c r="CG148" s="46"/>
      <c r="CH148" s="46"/>
    </row>
    <row r="149" spans="1:86" ht="15.75" customHeight="1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  <c r="BP149" s="46"/>
      <c r="BQ149" s="46"/>
      <c r="BR149" s="46"/>
      <c r="BS149" s="46"/>
      <c r="BT149" s="46"/>
      <c r="BU149" s="46"/>
      <c r="BV149" s="46"/>
      <c r="BW149" s="46"/>
      <c r="BX149" s="46"/>
      <c r="BY149" s="46"/>
      <c r="BZ149" s="46"/>
      <c r="CA149" s="46"/>
      <c r="CB149" s="46"/>
      <c r="CC149" s="46"/>
      <c r="CD149" s="46"/>
      <c r="CE149" s="46"/>
      <c r="CF149" s="46"/>
      <c r="CG149" s="46"/>
      <c r="CH149" s="46"/>
    </row>
    <row r="150" spans="1:86" ht="15.75" customHeight="1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  <c r="BP150" s="46"/>
      <c r="BQ150" s="46"/>
      <c r="BR150" s="46"/>
      <c r="BS150" s="46"/>
      <c r="BT150" s="46"/>
      <c r="BU150" s="46"/>
      <c r="BV150" s="46"/>
      <c r="BW150" s="46"/>
      <c r="BX150" s="46"/>
      <c r="BY150" s="46"/>
      <c r="BZ150" s="46"/>
      <c r="CA150" s="46"/>
      <c r="CB150" s="46"/>
      <c r="CC150" s="46"/>
      <c r="CD150" s="46"/>
      <c r="CE150" s="46"/>
      <c r="CF150" s="46"/>
      <c r="CG150" s="46"/>
      <c r="CH150" s="46"/>
    </row>
    <row r="151" spans="1:86" ht="15.75" customHeight="1">
      <c r="A151" s="46"/>
      <c r="B151" s="46"/>
      <c r="C151" s="46"/>
      <c r="D151" s="46"/>
      <c r="E151" s="46"/>
      <c r="F151" s="46"/>
      <c r="G151" s="46"/>
      <c r="H151" s="46"/>
      <c r="I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  <c r="BP151" s="46"/>
      <c r="BQ151" s="46"/>
      <c r="BR151" s="46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  <c r="CD151" s="46"/>
      <c r="CE151" s="46"/>
      <c r="CF151" s="46"/>
      <c r="CG151" s="46"/>
      <c r="CH151" s="46"/>
    </row>
    <row r="152" spans="1:86" ht="15.75" customHeight="1">
      <c r="A152" s="46"/>
      <c r="B152" s="46"/>
      <c r="C152" s="46"/>
      <c r="D152" s="46"/>
      <c r="E152" s="46"/>
      <c r="F152" s="46"/>
      <c r="G152" s="46"/>
      <c r="H152" s="46"/>
      <c r="I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  <c r="BP152" s="46"/>
      <c r="BQ152" s="46"/>
      <c r="BR152" s="46"/>
      <c r="BS152" s="46"/>
      <c r="BT152" s="46"/>
      <c r="BU152" s="46"/>
      <c r="BV152" s="46"/>
      <c r="BW152" s="46"/>
      <c r="BX152" s="46"/>
      <c r="BY152" s="46"/>
      <c r="BZ152" s="46"/>
      <c r="CA152" s="46"/>
      <c r="CB152" s="46"/>
      <c r="CC152" s="46"/>
      <c r="CD152" s="46"/>
      <c r="CE152" s="46"/>
      <c r="CF152" s="46"/>
      <c r="CG152" s="46"/>
      <c r="CH152" s="46"/>
    </row>
    <row r="153" spans="1:86" ht="15.75" customHeight="1">
      <c r="A153" s="46"/>
      <c r="B153" s="46"/>
      <c r="C153" s="46"/>
      <c r="D153" s="46"/>
      <c r="E153" s="46"/>
      <c r="F153" s="46"/>
      <c r="G153" s="46"/>
      <c r="H153" s="46"/>
      <c r="I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  <c r="BP153" s="46"/>
      <c r="BQ153" s="46"/>
      <c r="BR153" s="46"/>
      <c r="BS153" s="46"/>
      <c r="BT153" s="46"/>
      <c r="BU153" s="46"/>
      <c r="BV153" s="46"/>
      <c r="BW153" s="46"/>
      <c r="BX153" s="46"/>
      <c r="BY153" s="46"/>
      <c r="BZ153" s="46"/>
      <c r="CA153" s="46"/>
      <c r="CB153" s="46"/>
      <c r="CC153" s="46"/>
      <c r="CD153" s="46"/>
      <c r="CE153" s="46"/>
      <c r="CF153" s="46"/>
      <c r="CG153" s="46"/>
      <c r="CH153" s="46"/>
    </row>
    <row r="154" spans="1:86" ht="15.75" customHeight="1">
      <c r="A154" s="46"/>
      <c r="B154" s="46"/>
      <c r="C154" s="46"/>
      <c r="D154" s="46"/>
      <c r="E154" s="46"/>
      <c r="F154" s="46"/>
      <c r="G154" s="46"/>
      <c r="H154" s="46"/>
      <c r="I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  <c r="BP154" s="46"/>
      <c r="BQ154" s="46"/>
      <c r="BR154" s="46"/>
      <c r="BS154" s="46"/>
      <c r="BT154" s="46"/>
      <c r="BU154" s="46"/>
      <c r="BV154" s="46"/>
      <c r="BW154" s="46"/>
      <c r="BX154" s="46"/>
      <c r="BY154" s="46"/>
      <c r="BZ154" s="46"/>
      <c r="CA154" s="46"/>
      <c r="CB154" s="46"/>
      <c r="CC154" s="46"/>
      <c r="CD154" s="46"/>
      <c r="CE154" s="46"/>
      <c r="CF154" s="46"/>
      <c r="CG154" s="46"/>
      <c r="CH154" s="46"/>
    </row>
    <row r="155" spans="1:86" ht="15.75" customHeight="1">
      <c r="A155" s="46"/>
      <c r="B155" s="46"/>
      <c r="C155" s="46"/>
      <c r="D155" s="46"/>
      <c r="E155" s="46"/>
      <c r="F155" s="46"/>
      <c r="G155" s="46"/>
      <c r="H155" s="46"/>
      <c r="I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  <c r="BP155" s="46"/>
      <c r="BQ155" s="46"/>
      <c r="BR155" s="46"/>
      <c r="BS155" s="46"/>
      <c r="BT155" s="46"/>
      <c r="BU155" s="46"/>
      <c r="BV155" s="46"/>
      <c r="BW155" s="46"/>
      <c r="BX155" s="46"/>
      <c r="BY155" s="46"/>
      <c r="BZ155" s="46"/>
      <c r="CA155" s="46"/>
      <c r="CB155" s="46"/>
      <c r="CC155" s="46"/>
      <c r="CD155" s="46"/>
      <c r="CE155" s="46"/>
      <c r="CF155" s="46"/>
      <c r="CG155" s="46"/>
      <c r="CH155" s="46"/>
    </row>
    <row r="156" spans="1:86" ht="15.75" customHeight="1">
      <c r="A156" s="46"/>
      <c r="B156" s="46"/>
      <c r="C156" s="46"/>
      <c r="D156" s="46"/>
      <c r="E156" s="46"/>
      <c r="F156" s="46"/>
      <c r="G156" s="46"/>
      <c r="H156" s="46"/>
      <c r="I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  <c r="BP156" s="46"/>
      <c r="BQ156" s="46"/>
      <c r="BR156" s="46"/>
      <c r="BS156" s="46"/>
      <c r="BT156" s="46"/>
      <c r="BU156" s="46"/>
      <c r="BV156" s="46"/>
      <c r="BW156" s="46"/>
      <c r="BX156" s="46"/>
      <c r="BY156" s="46"/>
      <c r="BZ156" s="46"/>
      <c r="CA156" s="46"/>
      <c r="CB156" s="46"/>
      <c r="CC156" s="46"/>
      <c r="CD156" s="46"/>
      <c r="CE156" s="46"/>
      <c r="CF156" s="46"/>
      <c r="CG156" s="46"/>
      <c r="CH156" s="46"/>
    </row>
    <row r="157" spans="1:86" ht="15.75" customHeight="1">
      <c r="A157" s="46"/>
      <c r="B157" s="46"/>
      <c r="C157" s="46"/>
      <c r="D157" s="46"/>
      <c r="E157" s="46"/>
      <c r="F157" s="46"/>
      <c r="G157" s="46"/>
      <c r="H157" s="46"/>
      <c r="I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  <c r="BP157" s="46"/>
      <c r="BQ157" s="46"/>
      <c r="BR157" s="46"/>
      <c r="BS157" s="46"/>
      <c r="BT157" s="46"/>
      <c r="BU157" s="46"/>
      <c r="BV157" s="46"/>
      <c r="BW157" s="46"/>
      <c r="BX157" s="46"/>
      <c r="BY157" s="46"/>
      <c r="BZ157" s="46"/>
      <c r="CA157" s="46"/>
      <c r="CB157" s="46"/>
      <c r="CC157" s="46"/>
      <c r="CD157" s="46"/>
      <c r="CE157" s="46"/>
      <c r="CF157" s="46"/>
      <c r="CG157" s="46"/>
      <c r="CH157" s="46"/>
    </row>
    <row r="158" spans="1:86" ht="15.75" customHeight="1">
      <c r="A158" s="46"/>
      <c r="B158" s="46"/>
      <c r="C158" s="46"/>
      <c r="D158" s="46"/>
      <c r="E158" s="46"/>
      <c r="F158" s="46"/>
      <c r="G158" s="46"/>
      <c r="H158" s="46"/>
      <c r="I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  <c r="BP158" s="46"/>
      <c r="BQ158" s="46"/>
      <c r="BR158" s="46"/>
      <c r="BS158" s="46"/>
      <c r="BT158" s="46"/>
      <c r="BU158" s="46"/>
      <c r="BV158" s="46"/>
      <c r="BW158" s="46"/>
      <c r="BX158" s="46"/>
      <c r="BY158" s="46"/>
      <c r="BZ158" s="46"/>
      <c r="CA158" s="46"/>
      <c r="CB158" s="46"/>
      <c r="CC158" s="46"/>
      <c r="CD158" s="46"/>
      <c r="CE158" s="46"/>
      <c r="CF158" s="46"/>
      <c r="CG158" s="46"/>
      <c r="CH158" s="46"/>
    </row>
    <row r="159" spans="1:86" ht="15.75" customHeight="1">
      <c r="A159" s="46"/>
      <c r="B159" s="46"/>
      <c r="C159" s="46"/>
      <c r="D159" s="46"/>
      <c r="E159" s="46"/>
      <c r="F159" s="46"/>
      <c r="G159" s="46"/>
      <c r="H159" s="46"/>
      <c r="I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</row>
    <row r="160" spans="1:86" ht="15.75" customHeight="1">
      <c r="A160" s="46"/>
      <c r="B160" s="46"/>
      <c r="C160" s="46"/>
      <c r="D160" s="46"/>
      <c r="E160" s="46"/>
      <c r="F160" s="46"/>
      <c r="G160" s="46"/>
      <c r="H160" s="46"/>
      <c r="I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</row>
    <row r="161" spans="1:86" ht="15.75" customHeight="1">
      <c r="A161" s="46"/>
      <c r="B161" s="46"/>
      <c r="C161" s="46"/>
      <c r="D161" s="46"/>
      <c r="E161" s="46"/>
      <c r="F161" s="46"/>
      <c r="G161" s="46"/>
      <c r="H161" s="46"/>
      <c r="I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</row>
    <row r="162" spans="1:86" ht="15.75" customHeight="1">
      <c r="A162" s="46"/>
      <c r="B162" s="46"/>
      <c r="C162" s="46"/>
      <c r="D162" s="46"/>
      <c r="E162" s="46"/>
      <c r="F162" s="46"/>
      <c r="G162" s="46"/>
      <c r="H162" s="46"/>
      <c r="I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</row>
    <row r="163" spans="1:86" ht="15.75" customHeight="1">
      <c r="A163" s="46"/>
      <c r="B163" s="46"/>
      <c r="C163" s="46"/>
      <c r="D163" s="46"/>
      <c r="E163" s="46"/>
      <c r="F163" s="46"/>
      <c r="G163" s="46"/>
      <c r="H163" s="46"/>
      <c r="I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</row>
    <row r="164" spans="1:86" ht="15.75" customHeight="1">
      <c r="A164" s="46"/>
      <c r="B164" s="46"/>
      <c r="C164" s="46"/>
      <c r="D164" s="46"/>
      <c r="E164" s="46"/>
      <c r="F164" s="46"/>
      <c r="G164" s="46"/>
      <c r="H164" s="46"/>
      <c r="I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  <c r="BP164" s="46"/>
      <c r="BQ164" s="46"/>
      <c r="BR164" s="46"/>
      <c r="BS164" s="46"/>
      <c r="BT164" s="46"/>
      <c r="BU164" s="46"/>
      <c r="BV164" s="46"/>
      <c r="BW164" s="46"/>
      <c r="BX164" s="46"/>
      <c r="BY164" s="46"/>
      <c r="BZ164" s="46"/>
      <c r="CA164" s="46"/>
      <c r="CB164" s="46"/>
      <c r="CC164" s="46"/>
      <c r="CD164" s="46"/>
      <c r="CE164" s="46"/>
      <c r="CF164" s="46"/>
      <c r="CG164" s="46"/>
      <c r="CH164" s="46"/>
    </row>
    <row r="165" spans="1:86" ht="15.75" customHeight="1">
      <c r="A165" s="46"/>
      <c r="B165" s="46"/>
      <c r="C165" s="46"/>
      <c r="D165" s="46"/>
      <c r="E165" s="46"/>
      <c r="F165" s="46"/>
      <c r="G165" s="46"/>
      <c r="H165" s="46"/>
      <c r="I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  <c r="BP165" s="46"/>
      <c r="BQ165" s="46"/>
      <c r="BR165" s="46"/>
      <c r="BS165" s="46"/>
      <c r="BT165" s="46"/>
      <c r="BU165" s="46"/>
      <c r="BV165" s="46"/>
      <c r="BW165" s="46"/>
      <c r="BX165" s="46"/>
      <c r="BY165" s="46"/>
      <c r="BZ165" s="46"/>
      <c r="CA165" s="46"/>
      <c r="CB165" s="46"/>
      <c r="CC165" s="46"/>
      <c r="CD165" s="46"/>
      <c r="CE165" s="46"/>
      <c r="CF165" s="46"/>
      <c r="CG165" s="46"/>
      <c r="CH165" s="46"/>
    </row>
    <row r="166" spans="1:86" ht="15.75" customHeight="1">
      <c r="A166" s="46"/>
      <c r="B166" s="46"/>
      <c r="C166" s="46"/>
      <c r="D166" s="46"/>
      <c r="E166" s="46"/>
      <c r="F166" s="46"/>
      <c r="G166" s="46"/>
      <c r="H166" s="46"/>
      <c r="I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  <c r="BP166" s="46"/>
      <c r="BQ166" s="46"/>
      <c r="BR166" s="46"/>
      <c r="BS166" s="46"/>
      <c r="BT166" s="46"/>
      <c r="BU166" s="46"/>
      <c r="BV166" s="46"/>
      <c r="BW166" s="46"/>
      <c r="BX166" s="46"/>
      <c r="BY166" s="46"/>
      <c r="BZ166" s="46"/>
      <c r="CA166" s="46"/>
      <c r="CB166" s="46"/>
      <c r="CC166" s="46"/>
      <c r="CD166" s="46"/>
      <c r="CE166" s="46"/>
      <c r="CF166" s="46"/>
      <c r="CG166" s="46"/>
      <c r="CH166" s="46"/>
    </row>
    <row r="167" spans="1:86" ht="15.75" customHeight="1">
      <c r="A167" s="46"/>
      <c r="B167" s="46"/>
      <c r="C167" s="46"/>
      <c r="D167" s="46"/>
      <c r="E167" s="46"/>
      <c r="F167" s="46"/>
      <c r="G167" s="46"/>
      <c r="H167" s="46"/>
      <c r="I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  <c r="BP167" s="46"/>
      <c r="BQ167" s="46"/>
      <c r="BR167" s="46"/>
      <c r="BS167" s="46"/>
      <c r="BT167" s="46"/>
      <c r="BU167" s="46"/>
      <c r="BV167" s="46"/>
      <c r="BW167" s="46"/>
      <c r="BX167" s="46"/>
      <c r="BY167" s="46"/>
      <c r="BZ167" s="46"/>
      <c r="CA167" s="46"/>
      <c r="CB167" s="46"/>
      <c r="CC167" s="46"/>
      <c r="CD167" s="46"/>
      <c r="CE167" s="46"/>
      <c r="CF167" s="46"/>
      <c r="CG167" s="46"/>
      <c r="CH167" s="46"/>
    </row>
    <row r="168" spans="1:86" ht="15.75" customHeight="1">
      <c r="A168" s="46"/>
      <c r="B168" s="46"/>
      <c r="C168" s="46"/>
      <c r="D168" s="46"/>
      <c r="E168" s="46"/>
      <c r="F168" s="46"/>
      <c r="G168" s="46"/>
      <c r="H168" s="46"/>
      <c r="I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  <c r="BP168" s="46"/>
      <c r="BQ168" s="46"/>
      <c r="BR168" s="46"/>
      <c r="BS168" s="46"/>
      <c r="BT168" s="46"/>
      <c r="BU168" s="46"/>
      <c r="BV168" s="46"/>
      <c r="BW168" s="46"/>
      <c r="BX168" s="46"/>
      <c r="BY168" s="46"/>
      <c r="BZ168" s="46"/>
      <c r="CA168" s="46"/>
      <c r="CB168" s="46"/>
      <c r="CC168" s="46"/>
      <c r="CD168" s="46"/>
      <c r="CE168" s="46"/>
      <c r="CF168" s="46"/>
      <c r="CG168" s="46"/>
      <c r="CH168" s="46"/>
    </row>
    <row r="169" spans="1:86" ht="15.75" customHeight="1">
      <c r="A169" s="46"/>
      <c r="B169" s="46"/>
      <c r="C169" s="46"/>
      <c r="D169" s="46"/>
      <c r="E169" s="46"/>
      <c r="F169" s="46"/>
      <c r="G169" s="46"/>
      <c r="H169" s="46"/>
      <c r="I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  <c r="BP169" s="46"/>
      <c r="BQ169" s="46"/>
      <c r="BR169" s="46"/>
      <c r="BS169" s="46"/>
      <c r="BT169" s="46"/>
      <c r="BU169" s="46"/>
      <c r="BV169" s="46"/>
      <c r="BW169" s="46"/>
      <c r="BX169" s="46"/>
      <c r="BY169" s="46"/>
      <c r="BZ169" s="46"/>
      <c r="CA169" s="46"/>
      <c r="CB169" s="46"/>
      <c r="CC169" s="46"/>
      <c r="CD169" s="46"/>
      <c r="CE169" s="46"/>
      <c r="CF169" s="46"/>
      <c r="CG169" s="46"/>
      <c r="CH169" s="46"/>
    </row>
    <row r="170" spans="1:86" ht="15.75" customHeight="1">
      <c r="A170" s="46"/>
      <c r="B170" s="46"/>
      <c r="C170" s="46"/>
      <c r="D170" s="46"/>
      <c r="E170" s="46"/>
      <c r="F170" s="46"/>
      <c r="G170" s="46"/>
      <c r="H170" s="46"/>
      <c r="I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  <c r="BP170" s="46"/>
      <c r="BQ170" s="46"/>
      <c r="BR170" s="46"/>
      <c r="BS170" s="46"/>
      <c r="BT170" s="46"/>
      <c r="BU170" s="46"/>
      <c r="BV170" s="46"/>
      <c r="BW170" s="46"/>
      <c r="BX170" s="46"/>
      <c r="BY170" s="46"/>
      <c r="BZ170" s="46"/>
      <c r="CA170" s="46"/>
      <c r="CB170" s="46"/>
      <c r="CC170" s="46"/>
      <c r="CD170" s="46"/>
      <c r="CE170" s="46"/>
      <c r="CF170" s="46"/>
      <c r="CG170" s="46"/>
      <c r="CH170" s="46"/>
    </row>
    <row r="171" spans="1:86" ht="15.75" customHeight="1">
      <c r="A171" s="46"/>
      <c r="B171" s="46"/>
      <c r="C171" s="46"/>
      <c r="D171" s="46"/>
      <c r="E171" s="46"/>
      <c r="F171" s="46"/>
      <c r="G171" s="46"/>
      <c r="H171" s="46"/>
      <c r="I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  <c r="BP171" s="46"/>
      <c r="BQ171" s="46"/>
      <c r="BR171" s="46"/>
      <c r="BS171" s="46"/>
      <c r="BT171" s="46"/>
      <c r="BU171" s="46"/>
      <c r="BV171" s="46"/>
      <c r="BW171" s="46"/>
      <c r="BX171" s="46"/>
      <c r="BY171" s="46"/>
      <c r="BZ171" s="46"/>
      <c r="CA171" s="46"/>
      <c r="CB171" s="46"/>
      <c r="CC171" s="46"/>
      <c r="CD171" s="46"/>
      <c r="CE171" s="46"/>
      <c r="CF171" s="46"/>
      <c r="CG171" s="46"/>
      <c r="CH171" s="46"/>
    </row>
    <row r="172" spans="1:86" ht="15.75" customHeight="1">
      <c r="A172" s="46"/>
      <c r="B172" s="46"/>
      <c r="C172" s="46"/>
      <c r="D172" s="46"/>
      <c r="E172" s="46"/>
      <c r="F172" s="46"/>
      <c r="G172" s="46"/>
      <c r="H172" s="46"/>
      <c r="I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  <c r="BP172" s="46"/>
      <c r="BQ172" s="46"/>
      <c r="BR172" s="46"/>
      <c r="BS172" s="46"/>
      <c r="BT172" s="46"/>
      <c r="BU172" s="46"/>
      <c r="BV172" s="46"/>
      <c r="BW172" s="46"/>
      <c r="BX172" s="46"/>
      <c r="BY172" s="46"/>
      <c r="BZ172" s="46"/>
      <c r="CA172" s="46"/>
      <c r="CB172" s="46"/>
      <c r="CC172" s="46"/>
      <c r="CD172" s="46"/>
      <c r="CE172" s="46"/>
      <c r="CF172" s="46"/>
      <c r="CG172" s="46"/>
      <c r="CH172" s="46"/>
    </row>
    <row r="173" spans="1:86" ht="15.75" customHeight="1">
      <c r="A173" s="46"/>
      <c r="B173" s="46"/>
      <c r="C173" s="46"/>
      <c r="D173" s="46"/>
      <c r="E173" s="46"/>
      <c r="F173" s="46"/>
      <c r="G173" s="46"/>
      <c r="H173" s="46"/>
      <c r="I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  <c r="BP173" s="46"/>
      <c r="BQ173" s="46"/>
      <c r="BR173" s="46"/>
      <c r="BS173" s="46"/>
      <c r="BT173" s="46"/>
      <c r="BU173" s="46"/>
      <c r="BV173" s="46"/>
      <c r="BW173" s="46"/>
      <c r="BX173" s="46"/>
      <c r="BY173" s="46"/>
      <c r="BZ173" s="46"/>
      <c r="CA173" s="46"/>
      <c r="CB173" s="46"/>
      <c r="CC173" s="46"/>
      <c r="CD173" s="46"/>
      <c r="CE173" s="46"/>
      <c r="CF173" s="46"/>
      <c r="CG173" s="46"/>
      <c r="CH173" s="46"/>
    </row>
    <row r="174" spans="1:86" ht="15.75" customHeight="1">
      <c r="A174" s="46"/>
      <c r="B174" s="46"/>
      <c r="C174" s="46"/>
      <c r="D174" s="46"/>
      <c r="E174" s="46"/>
      <c r="F174" s="46"/>
      <c r="G174" s="46"/>
      <c r="H174" s="46"/>
      <c r="I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  <c r="BP174" s="46"/>
      <c r="BQ174" s="46"/>
      <c r="BR174" s="46"/>
      <c r="BS174" s="46"/>
      <c r="BT174" s="46"/>
      <c r="BU174" s="46"/>
      <c r="BV174" s="46"/>
      <c r="BW174" s="46"/>
      <c r="BX174" s="46"/>
      <c r="BY174" s="46"/>
      <c r="BZ174" s="46"/>
      <c r="CA174" s="46"/>
      <c r="CB174" s="46"/>
      <c r="CC174" s="46"/>
      <c r="CD174" s="46"/>
      <c r="CE174" s="46"/>
      <c r="CF174" s="46"/>
      <c r="CG174" s="46"/>
      <c r="CH174" s="46"/>
    </row>
    <row r="175" spans="1:86" ht="15.75" customHeight="1">
      <c r="A175" s="46"/>
      <c r="B175" s="46"/>
      <c r="C175" s="46"/>
      <c r="D175" s="46"/>
      <c r="E175" s="46"/>
      <c r="F175" s="46"/>
      <c r="G175" s="46"/>
      <c r="H175" s="46"/>
      <c r="I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  <c r="BP175" s="46"/>
      <c r="BQ175" s="46"/>
      <c r="BR175" s="46"/>
      <c r="BS175" s="46"/>
      <c r="BT175" s="46"/>
      <c r="BU175" s="46"/>
      <c r="BV175" s="46"/>
      <c r="BW175" s="46"/>
      <c r="BX175" s="46"/>
      <c r="BY175" s="46"/>
      <c r="BZ175" s="46"/>
      <c r="CA175" s="46"/>
      <c r="CB175" s="46"/>
      <c r="CC175" s="46"/>
      <c r="CD175" s="46"/>
      <c r="CE175" s="46"/>
      <c r="CF175" s="46"/>
      <c r="CG175" s="46"/>
      <c r="CH175" s="46"/>
    </row>
    <row r="176" spans="1:86" ht="15.75" customHeight="1">
      <c r="A176" s="46"/>
      <c r="B176" s="46"/>
      <c r="C176" s="46"/>
      <c r="D176" s="46"/>
      <c r="E176" s="46"/>
      <c r="F176" s="46"/>
      <c r="G176" s="46"/>
      <c r="H176" s="46"/>
      <c r="I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  <c r="BP176" s="46"/>
      <c r="BQ176" s="46"/>
      <c r="BR176" s="46"/>
      <c r="BS176" s="46"/>
      <c r="BT176" s="46"/>
      <c r="BU176" s="46"/>
      <c r="BV176" s="46"/>
      <c r="BW176" s="46"/>
      <c r="BX176" s="46"/>
      <c r="BY176" s="46"/>
      <c r="BZ176" s="46"/>
      <c r="CA176" s="46"/>
      <c r="CB176" s="46"/>
      <c r="CC176" s="46"/>
      <c r="CD176" s="46"/>
      <c r="CE176" s="46"/>
      <c r="CF176" s="46"/>
      <c r="CG176" s="46"/>
      <c r="CH176" s="46"/>
    </row>
    <row r="177" spans="1:86" ht="15.75" customHeight="1">
      <c r="A177" s="46"/>
      <c r="B177" s="46"/>
      <c r="C177" s="46"/>
      <c r="D177" s="46"/>
      <c r="E177" s="46"/>
      <c r="F177" s="46"/>
      <c r="G177" s="46"/>
      <c r="H177" s="46"/>
      <c r="I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  <c r="BP177" s="46"/>
      <c r="BQ177" s="46"/>
      <c r="BR177" s="46"/>
      <c r="BS177" s="46"/>
      <c r="BT177" s="46"/>
      <c r="BU177" s="46"/>
      <c r="BV177" s="46"/>
      <c r="BW177" s="46"/>
      <c r="BX177" s="46"/>
      <c r="BY177" s="46"/>
      <c r="BZ177" s="46"/>
      <c r="CA177" s="46"/>
      <c r="CB177" s="46"/>
      <c r="CC177" s="46"/>
      <c r="CD177" s="46"/>
      <c r="CE177" s="46"/>
      <c r="CF177" s="46"/>
      <c r="CG177" s="46"/>
      <c r="CH177" s="46"/>
    </row>
    <row r="178" spans="1:86" ht="15.75" customHeight="1">
      <c r="A178" s="46"/>
      <c r="B178" s="46"/>
      <c r="C178" s="46"/>
      <c r="D178" s="46"/>
      <c r="E178" s="46"/>
      <c r="F178" s="46"/>
      <c r="G178" s="46"/>
      <c r="H178" s="46"/>
      <c r="I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  <c r="BP178" s="46"/>
      <c r="BQ178" s="46"/>
      <c r="BR178" s="46"/>
      <c r="BS178" s="46"/>
      <c r="BT178" s="46"/>
      <c r="BU178" s="46"/>
      <c r="BV178" s="46"/>
      <c r="BW178" s="46"/>
      <c r="BX178" s="46"/>
      <c r="BY178" s="46"/>
      <c r="BZ178" s="46"/>
      <c r="CA178" s="46"/>
      <c r="CB178" s="46"/>
      <c r="CC178" s="46"/>
      <c r="CD178" s="46"/>
      <c r="CE178" s="46"/>
      <c r="CF178" s="46"/>
      <c r="CG178" s="46"/>
      <c r="CH178" s="46"/>
    </row>
    <row r="179" spans="1:86" ht="15.75" customHeight="1">
      <c r="A179" s="46"/>
      <c r="B179" s="46"/>
      <c r="C179" s="46"/>
      <c r="D179" s="46"/>
      <c r="E179" s="46"/>
      <c r="F179" s="46"/>
      <c r="G179" s="46"/>
      <c r="H179" s="46"/>
      <c r="I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  <c r="BP179" s="46"/>
      <c r="BQ179" s="46"/>
      <c r="BR179" s="46"/>
      <c r="BS179" s="46"/>
      <c r="BT179" s="46"/>
      <c r="BU179" s="46"/>
      <c r="BV179" s="46"/>
      <c r="BW179" s="46"/>
      <c r="BX179" s="46"/>
      <c r="BY179" s="46"/>
      <c r="BZ179" s="46"/>
      <c r="CA179" s="46"/>
      <c r="CB179" s="46"/>
      <c r="CC179" s="46"/>
      <c r="CD179" s="46"/>
      <c r="CE179" s="46"/>
      <c r="CF179" s="46"/>
      <c r="CG179" s="46"/>
      <c r="CH179" s="46"/>
    </row>
    <row r="180" spans="1:86" ht="15.75" customHeight="1">
      <c r="A180" s="46"/>
      <c r="B180" s="46"/>
      <c r="C180" s="46"/>
      <c r="D180" s="46"/>
      <c r="E180" s="46"/>
      <c r="F180" s="46"/>
      <c r="G180" s="46"/>
      <c r="H180" s="46"/>
      <c r="I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  <c r="BP180" s="46"/>
      <c r="BQ180" s="46"/>
      <c r="BR180" s="46"/>
      <c r="BS180" s="46"/>
      <c r="BT180" s="46"/>
      <c r="BU180" s="46"/>
      <c r="BV180" s="46"/>
      <c r="BW180" s="46"/>
      <c r="BX180" s="46"/>
      <c r="BY180" s="46"/>
      <c r="BZ180" s="46"/>
      <c r="CA180" s="46"/>
      <c r="CB180" s="46"/>
      <c r="CC180" s="46"/>
      <c r="CD180" s="46"/>
      <c r="CE180" s="46"/>
      <c r="CF180" s="46"/>
      <c r="CG180" s="46"/>
      <c r="CH180" s="46"/>
    </row>
    <row r="181" spans="1:86" ht="15.75" customHeight="1">
      <c r="A181" s="46"/>
      <c r="B181" s="46"/>
      <c r="C181" s="46"/>
      <c r="D181" s="46"/>
      <c r="E181" s="46"/>
      <c r="F181" s="46"/>
      <c r="G181" s="46"/>
      <c r="H181" s="46"/>
      <c r="I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  <c r="BP181" s="46"/>
      <c r="BQ181" s="46"/>
      <c r="BR181" s="46"/>
      <c r="BS181" s="46"/>
      <c r="BT181" s="46"/>
      <c r="BU181" s="46"/>
      <c r="BV181" s="46"/>
      <c r="BW181" s="46"/>
      <c r="BX181" s="46"/>
      <c r="BY181" s="46"/>
      <c r="BZ181" s="46"/>
      <c r="CA181" s="46"/>
      <c r="CB181" s="46"/>
      <c r="CC181" s="46"/>
      <c r="CD181" s="46"/>
      <c r="CE181" s="46"/>
      <c r="CF181" s="46"/>
      <c r="CG181" s="46"/>
      <c r="CH181" s="46"/>
    </row>
    <row r="182" spans="1:86" ht="15.75" customHeight="1">
      <c r="A182" s="46"/>
      <c r="B182" s="46"/>
      <c r="C182" s="46"/>
      <c r="D182" s="46"/>
      <c r="E182" s="46"/>
      <c r="F182" s="46"/>
      <c r="G182" s="46"/>
      <c r="H182" s="46"/>
      <c r="I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  <c r="BP182" s="46"/>
      <c r="BQ182" s="46"/>
      <c r="BR182" s="46"/>
      <c r="BS182" s="46"/>
      <c r="BT182" s="46"/>
      <c r="BU182" s="46"/>
      <c r="BV182" s="46"/>
      <c r="BW182" s="46"/>
      <c r="BX182" s="46"/>
      <c r="BY182" s="46"/>
      <c r="BZ182" s="46"/>
      <c r="CA182" s="46"/>
      <c r="CB182" s="46"/>
      <c r="CC182" s="46"/>
      <c r="CD182" s="46"/>
      <c r="CE182" s="46"/>
      <c r="CF182" s="46"/>
      <c r="CG182" s="46"/>
      <c r="CH182" s="46"/>
    </row>
    <row r="183" spans="1:86" ht="15.75" customHeight="1">
      <c r="A183" s="46"/>
      <c r="B183" s="46"/>
      <c r="C183" s="46"/>
      <c r="D183" s="46"/>
      <c r="E183" s="46"/>
      <c r="F183" s="46"/>
      <c r="G183" s="46"/>
      <c r="H183" s="46"/>
      <c r="I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  <c r="BP183" s="46"/>
      <c r="BQ183" s="46"/>
      <c r="BR183" s="46"/>
      <c r="BS183" s="46"/>
      <c r="BT183" s="46"/>
      <c r="BU183" s="46"/>
      <c r="BV183" s="46"/>
      <c r="BW183" s="46"/>
      <c r="BX183" s="46"/>
      <c r="BY183" s="46"/>
      <c r="BZ183" s="46"/>
      <c r="CA183" s="46"/>
      <c r="CB183" s="46"/>
      <c r="CC183" s="46"/>
      <c r="CD183" s="46"/>
      <c r="CE183" s="46"/>
      <c r="CF183" s="46"/>
      <c r="CG183" s="46"/>
      <c r="CH183" s="46"/>
    </row>
    <row r="184" spans="1:86" ht="15.75" customHeight="1">
      <c r="A184" s="46"/>
      <c r="B184" s="46"/>
      <c r="C184" s="46"/>
      <c r="D184" s="46"/>
      <c r="E184" s="46"/>
      <c r="F184" s="46"/>
      <c r="G184" s="46"/>
      <c r="H184" s="46"/>
      <c r="I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  <c r="BP184" s="46"/>
      <c r="BQ184" s="46"/>
      <c r="BR184" s="46"/>
      <c r="BS184" s="46"/>
      <c r="BT184" s="46"/>
      <c r="BU184" s="46"/>
      <c r="BV184" s="46"/>
      <c r="BW184" s="46"/>
      <c r="BX184" s="46"/>
      <c r="BY184" s="46"/>
      <c r="BZ184" s="46"/>
      <c r="CA184" s="46"/>
      <c r="CB184" s="46"/>
      <c r="CC184" s="46"/>
      <c r="CD184" s="46"/>
      <c r="CE184" s="46"/>
      <c r="CF184" s="46"/>
      <c r="CG184" s="46"/>
      <c r="CH184" s="46"/>
    </row>
    <row r="185" spans="1:86" ht="15.75" customHeight="1">
      <c r="A185" s="46"/>
      <c r="B185" s="46"/>
      <c r="C185" s="46"/>
      <c r="D185" s="46"/>
      <c r="E185" s="46"/>
      <c r="F185" s="46"/>
      <c r="G185" s="46"/>
      <c r="H185" s="46"/>
      <c r="I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  <c r="BP185" s="46"/>
      <c r="BQ185" s="46"/>
      <c r="BR185" s="46"/>
      <c r="BS185" s="46"/>
      <c r="BT185" s="46"/>
      <c r="BU185" s="46"/>
      <c r="BV185" s="46"/>
      <c r="BW185" s="46"/>
      <c r="BX185" s="46"/>
      <c r="BY185" s="46"/>
      <c r="BZ185" s="46"/>
      <c r="CA185" s="46"/>
      <c r="CB185" s="46"/>
      <c r="CC185" s="46"/>
      <c r="CD185" s="46"/>
      <c r="CE185" s="46"/>
      <c r="CF185" s="46"/>
      <c r="CG185" s="46"/>
      <c r="CH185" s="46"/>
    </row>
    <row r="186" spans="1:86" ht="15.75" customHeight="1">
      <c r="A186" s="46"/>
      <c r="B186" s="46"/>
      <c r="C186" s="46"/>
      <c r="D186" s="46"/>
      <c r="E186" s="46"/>
      <c r="F186" s="46"/>
      <c r="G186" s="46"/>
      <c r="H186" s="46"/>
      <c r="I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  <c r="BP186" s="46"/>
      <c r="BQ186" s="46"/>
      <c r="BR186" s="46"/>
      <c r="BS186" s="46"/>
      <c r="BT186" s="46"/>
      <c r="BU186" s="46"/>
      <c r="BV186" s="46"/>
      <c r="BW186" s="46"/>
      <c r="BX186" s="46"/>
      <c r="BY186" s="46"/>
      <c r="BZ186" s="46"/>
      <c r="CA186" s="46"/>
      <c r="CB186" s="46"/>
      <c r="CC186" s="46"/>
      <c r="CD186" s="46"/>
      <c r="CE186" s="46"/>
      <c r="CF186" s="46"/>
      <c r="CG186" s="46"/>
      <c r="CH186" s="46"/>
    </row>
    <row r="187" spans="1:86" ht="15.75" customHeight="1">
      <c r="A187" s="46"/>
      <c r="B187" s="46"/>
      <c r="C187" s="46"/>
      <c r="D187" s="46"/>
      <c r="E187" s="46"/>
      <c r="F187" s="46"/>
      <c r="G187" s="46"/>
      <c r="H187" s="46"/>
      <c r="I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  <c r="BP187" s="46"/>
      <c r="BQ187" s="46"/>
      <c r="BR187" s="46"/>
      <c r="BS187" s="46"/>
      <c r="BT187" s="46"/>
      <c r="BU187" s="46"/>
      <c r="BV187" s="46"/>
      <c r="BW187" s="46"/>
      <c r="BX187" s="46"/>
      <c r="BY187" s="46"/>
      <c r="BZ187" s="46"/>
      <c r="CA187" s="46"/>
      <c r="CB187" s="46"/>
      <c r="CC187" s="46"/>
      <c r="CD187" s="46"/>
      <c r="CE187" s="46"/>
      <c r="CF187" s="46"/>
      <c r="CG187" s="46"/>
      <c r="CH187" s="46"/>
    </row>
    <row r="188" spans="1:86" ht="15.75" customHeight="1">
      <c r="A188" s="46"/>
      <c r="B188" s="46"/>
      <c r="C188" s="46"/>
      <c r="D188" s="46"/>
      <c r="E188" s="46"/>
      <c r="F188" s="46"/>
      <c r="G188" s="46"/>
      <c r="H188" s="46"/>
      <c r="I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  <c r="BP188" s="46"/>
      <c r="BQ188" s="46"/>
      <c r="BR188" s="46"/>
      <c r="BS188" s="46"/>
      <c r="BT188" s="46"/>
      <c r="BU188" s="46"/>
      <c r="BV188" s="46"/>
      <c r="BW188" s="46"/>
      <c r="BX188" s="46"/>
      <c r="BY188" s="46"/>
      <c r="BZ188" s="46"/>
      <c r="CA188" s="46"/>
      <c r="CB188" s="46"/>
      <c r="CC188" s="46"/>
      <c r="CD188" s="46"/>
      <c r="CE188" s="46"/>
      <c r="CF188" s="46"/>
      <c r="CG188" s="46"/>
      <c r="CH188" s="46"/>
    </row>
    <row r="189" spans="1:86" ht="15.75" customHeight="1">
      <c r="A189" s="46"/>
      <c r="B189" s="46"/>
      <c r="C189" s="46"/>
      <c r="D189" s="46"/>
      <c r="E189" s="46"/>
      <c r="F189" s="46"/>
      <c r="G189" s="46"/>
      <c r="H189" s="46"/>
      <c r="I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  <c r="BP189" s="46"/>
      <c r="BQ189" s="46"/>
      <c r="BR189" s="46"/>
      <c r="BS189" s="46"/>
      <c r="BT189" s="46"/>
      <c r="BU189" s="46"/>
      <c r="BV189" s="46"/>
      <c r="BW189" s="46"/>
      <c r="BX189" s="46"/>
      <c r="BY189" s="46"/>
      <c r="BZ189" s="46"/>
      <c r="CA189" s="46"/>
      <c r="CB189" s="46"/>
      <c r="CC189" s="46"/>
      <c r="CD189" s="46"/>
      <c r="CE189" s="46"/>
      <c r="CF189" s="46"/>
      <c r="CG189" s="46"/>
      <c r="CH189" s="46"/>
    </row>
    <row r="190" spans="1:86" ht="15.75" customHeight="1">
      <c r="A190" s="46"/>
      <c r="B190" s="46"/>
      <c r="C190" s="46"/>
      <c r="D190" s="46"/>
      <c r="E190" s="46"/>
      <c r="F190" s="46"/>
      <c r="G190" s="46"/>
      <c r="H190" s="46"/>
      <c r="I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  <c r="BP190" s="46"/>
      <c r="BQ190" s="46"/>
      <c r="BR190" s="46"/>
      <c r="BS190" s="46"/>
      <c r="BT190" s="46"/>
      <c r="BU190" s="46"/>
      <c r="BV190" s="46"/>
      <c r="BW190" s="46"/>
      <c r="BX190" s="46"/>
      <c r="BY190" s="46"/>
      <c r="BZ190" s="46"/>
      <c r="CA190" s="46"/>
      <c r="CB190" s="46"/>
      <c r="CC190" s="46"/>
      <c r="CD190" s="46"/>
      <c r="CE190" s="46"/>
      <c r="CF190" s="46"/>
      <c r="CG190" s="46"/>
      <c r="CH190" s="46"/>
    </row>
    <row r="191" spans="1:86" ht="15.75" customHeight="1">
      <c r="A191" s="46"/>
      <c r="B191" s="46"/>
      <c r="C191" s="46"/>
      <c r="D191" s="46"/>
      <c r="E191" s="46"/>
      <c r="F191" s="46"/>
      <c r="G191" s="46"/>
      <c r="H191" s="46"/>
      <c r="I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  <c r="BP191" s="46"/>
      <c r="BQ191" s="46"/>
      <c r="BR191" s="46"/>
      <c r="BS191" s="46"/>
      <c r="BT191" s="46"/>
      <c r="BU191" s="46"/>
      <c r="BV191" s="46"/>
      <c r="BW191" s="46"/>
      <c r="BX191" s="46"/>
      <c r="BY191" s="46"/>
      <c r="BZ191" s="46"/>
      <c r="CA191" s="46"/>
      <c r="CB191" s="46"/>
      <c r="CC191" s="46"/>
      <c r="CD191" s="46"/>
      <c r="CE191" s="46"/>
      <c r="CF191" s="46"/>
      <c r="CG191" s="46"/>
      <c r="CH191" s="46"/>
    </row>
    <row r="192" spans="1:86" ht="15.75" customHeight="1">
      <c r="A192" s="46"/>
      <c r="B192" s="46"/>
      <c r="C192" s="46"/>
      <c r="D192" s="46"/>
      <c r="E192" s="46"/>
      <c r="F192" s="46"/>
      <c r="G192" s="46"/>
      <c r="H192" s="46"/>
      <c r="I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  <c r="BP192" s="46"/>
      <c r="BQ192" s="46"/>
      <c r="BR192" s="46"/>
      <c r="BS192" s="46"/>
      <c r="BT192" s="46"/>
      <c r="BU192" s="46"/>
      <c r="BV192" s="46"/>
      <c r="BW192" s="46"/>
      <c r="BX192" s="46"/>
      <c r="BY192" s="46"/>
      <c r="BZ192" s="46"/>
      <c r="CA192" s="46"/>
      <c r="CB192" s="46"/>
      <c r="CC192" s="46"/>
      <c r="CD192" s="46"/>
      <c r="CE192" s="46"/>
      <c r="CF192" s="46"/>
      <c r="CG192" s="46"/>
      <c r="CH192" s="46"/>
    </row>
    <row r="193" spans="1:86" ht="15.75" customHeight="1">
      <c r="A193" s="46"/>
      <c r="B193" s="46"/>
      <c r="C193" s="46"/>
      <c r="D193" s="46"/>
      <c r="E193" s="46"/>
      <c r="F193" s="46"/>
      <c r="G193" s="46"/>
      <c r="H193" s="46"/>
      <c r="I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  <c r="BP193" s="46"/>
      <c r="BQ193" s="46"/>
      <c r="BR193" s="46"/>
      <c r="BS193" s="46"/>
      <c r="BT193" s="46"/>
      <c r="BU193" s="46"/>
      <c r="BV193" s="46"/>
      <c r="BW193" s="46"/>
      <c r="BX193" s="46"/>
      <c r="BY193" s="46"/>
      <c r="BZ193" s="46"/>
      <c r="CA193" s="46"/>
      <c r="CB193" s="46"/>
      <c r="CC193" s="46"/>
      <c r="CD193" s="46"/>
      <c r="CE193" s="46"/>
      <c r="CF193" s="46"/>
      <c r="CG193" s="46"/>
      <c r="CH193" s="46"/>
    </row>
    <row r="194" spans="1:86" ht="15.75" customHeight="1">
      <c r="A194" s="46"/>
      <c r="B194" s="46"/>
      <c r="C194" s="46"/>
      <c r="D194" s="46"/>
      <c r="E194" s="46"/>
      <c r="F194" s="46"/>
      <c r="G194" s="46"/>
      <c r="H194" s="46"/>
      <c r="I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  <c r="BP194" s="46"/>
      <c r="BQ194" s="46"/>
      <c r="BR194" s="46"/>
      <c r="BS194" s="46"/>
      <c r="BT194" s="46"/>
      <c r="BU194" s="46"/>
      <c r="BV194" s="46"/>
      <c r="BW194" s="46"/>
      <c r="BX194" s="46"/>
      <c r="BY194" s="46"/>
      <c r="BZ194" s="46"/>
      <c r="CA194" s="46"/>
      <c r="CB194" s="46"/>
      <c r="CC194" s="46"/>
      <c r="CD194" s="46"/>
      <c r="CE194" s="46"/>
      <c r="CF194" s="46"/>
      <c r="CG194" s="46"/>
      <c r="CH194" s="46"/>
    </row>
    <row r="195" spans="1:86" ht="15.75" customHeight="1">
      <c r="A195" s="46"/>
      <c r="B195" s="46"/>
      <c r="C195" s="46"/>
      <c r="D195" s="46"/>
      <c r="E195" s="46"/>
      <c r="F195" s="46"/>
      <c r="G195" s="46"/>
      <c r="H195" s="46"/>
      <c r="I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  <c r="BP195" s="46"/>
      <c r="BQ195" s="46"/>
      <c r="BR195" s="46"/>
      <c r="BS195" s="46"/>
      <c r="BT195" s="46"/>
      <c r="BU195" s="46"/>
      <c r="BV195" s="46"/>
      <c r="BW195" s="46"/>
      <c r="BX195" s="46"/>
      <c r="BY195" s="46"/>
      <c r="BZ195" s="46"/>
      <c r="CA195" s="46"/>
      <c r="CB195" s="46"/>
      <c r="CC195" s="46"/>
      <c r="CD195" s="46"/>
      <c r="CE195" s="46"/>
      <c r="CF195" s="46"/>
      <c r="CG195" s="46"/>
      <c r="CH195" s="46"/>
    </row>
    <row r="196" spans="1:86" ht="15.75" customHeight="1">
      <c r="A196" s="46"/>
      <c r="B196" s="46"/>
      <c r="C196" s="46"/>
      <c r="D196" s="46"/>
      <c r="E196" s="46"/>
      <c r="F196" s="46"/>
      <c r="G196" s="46"/>
      <c r="H196" s="46"/>
      <c r="I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  <c r="BP196" s="46"/>
      <c r="BQ196" s="46"/>
      <c r="BR196" s="46"/>
      <c r="BS196" s="46"/>
      <c r="BT196" s="46"/>
      <c r="BU196" s="46"/>
      <c r="BV196" s="46"/>
      <c r="BW196" s="46"/>
      <c r="BX196" s="46"/>
      <c r="BY196" s="46"/>
      <c r="BZ196" s="46"/>
      <c r="CA196" s="46"/>
      <c r="CB196" s="46"/>
      <c r="CC196" s="46"/>
      <c r="CD196" s="46"/>
      <c r="CE196" s="46"/>
      <c r="CF196" s="46"/>
      <c r="CG196" s="46"/>
      <c r="CH196" s="46"/>
    </row>
    <row r="197" spans="1:86" ht="15.75" customHeight="1">
      <c r="A197" s="46"/>
      <c r="B197" s="46"/>
      <c r="C197" s="46"/>
      <c r="D197" s="46"/>
      <c r="E197" s="46"/>
      <c r="F197" s="46"/>
      <c r="G197" s="46"/>
      <c r="H197" s="46"/>
      <c r="I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  <c r="BP197" s="46"/>
      <c r="BQ197" s="46"/>
      <c r="BR197" s="46"/>
      <c r="BS197" s="46"/>
      <c r="BT197" s="46"/>
      <c r="BU197" s="46"/>
      <c r="BV197" s="46"/>
      <c r="BW197" s="46"/>
      <c r="BX197" s="46"/>
      <c r="BY197" s="46"/>
      <c r="BZ197" s="46"/>
      <c r="CA197" s="46"/>
      <c r="CB197" s="46"/>
      <c r="CC197" s="46"/>
      <c r="CD197" s="46"/>
      <c r="CE197" s="46"/>
      <c r="CF197" s="46"/>
      <c r="CG197" s="46"/>
      <c r="CH197" s="46"/>
    </row>
    <row r="198" spans="1:86" ht="15.75" customHeight="1">
      <c r="A198" s="46"/>
      <c r="B198" s="46"/>
      <c r="C198" s="46"/>
      <c r="D198" s="46"/>
      <c r="E198" s="46"/>
      <c r="F198" s="46"/>
      <c r="G198" s="46"/>
      <c r="H198" s="46"/>
      <c r="I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  <c r="BP198" s="46"/>
      <c r="BQ198" s="46"/>
      <c r="BR198" s="46"/>
      <c r="BS198" s="46"/>
      <c r="BT198" s="46"/>
      <c r="BU198" s="46"/>
      <c r="BV198" s="46"/>
      <c r="BW198" s="46"/>
      <c r="BX198" s="46"/>
      <c r="BY198" s="46"/>
      <c r="BZ198" s="46"/>
      <c r="CA198" s="46"/>
      <c r="CB198" s="46"/>
      <c r="CC198" s="46"/>
      <c r="CD198" s="46"/>
      <c r="CE198" s="46"/>
      <c r="CF198" s="46"/>
      <c r="CG198" s="46"/>
      <c r="CH198" s="46"/>
    </row>
    <row r="199" spans="1:86" ht="15.75" customHeight="1">
      <c r="A199" s="46"/>
      <c r="B199" s="46"/>
      <c r="C199" s="46"/>
      <c r="D199" s="46"/>
      <c r="E199" s="46"/>
      <c r="F199" s="46"/>
      <c r="G199" s="46"/>
      <c r="H199" s="46"/>
      <c r="I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  <c r="BP199" s="46"/>
      <c r="BQ199" s="46"/>
      <c r="BR199" s="46"/>
      <c r="BS199" s="46"/>
      <c r="BT199" s="46"/>
      <c r="BU199" s="46"/>
      <c r="BV199" s="46"/>
      <c r="BW199" s="46"/>
      <c r="BX199" s="46"/>
      <c r="BY199" s="46"/>
      <c r="BZ199" s="46"/>
      <c r="CA199" s="46"/>
      <c r="CB199" s="46"/>
      <c r="CC199" s="46"/>
      <c r="CD199" s="46"/>
      <c r="CE199" s="46"/>
      <c r="CF199" s="46"/>
      <c r="CG199" s="46"/>
      <c r="CH199" s="46"/>
    </row>
    <row r="200" spans="1:86" ht="15.75" customHeight="1">
      <c r="A200" s="46"/>
      <c r="B200" s="46"/>
      <c r="C200" s="46"/>
      <c r="D200" s="46"/>
      <c r="E200" s="46"/>
      <c r="F200" s="46"/>
      <c r="G200" s="46"/>
      <c r="H200" s="46"/>
      <c r="I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  <c r="BP200" s="46"/>
      <c r="BQ200" s="46"/>
      <c r="BR200" s="46"/>
      <c r="BS200" s="46"/>
      <c r="BT200" s="46"/>
      <c r="BU200" s="46"/>
      <c r="BV200" s="46"/>
      <c r="BW200" s="46"/>
      <c r="BX200" s="46"/>
      <c r="BY200" s="46"/>
      <c r="BZ200" s="46"/>
      <c r="CA200" s="46"/>
      <c r="CB200" s="46"/>
      <c r="CC200" s="46"/>
      <c r="CD200" s="46"/>
      <c r="CE200" s="46"/>
      <c r="CF200" s="46"/>
      <c r="CG200" s="46"/>
      <c r="CH200" s="46"/>
    </row>
    <row r="201" spans="1:86" ht="15.75" customHeight="1">
      <c r="A201" s="46"/>
      <c r="B201" s="46"/>
      <c r="C201" s="46"/>
      <c r="D201" s="46"/>
      <c r="E201" s="46"/>
      <c r="F201" s="46"/>
      <c r="G201" s="46"/>
      <c r="H201" s="46"/>
      <c r="I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  <c r="BP201" s="46"/>
      <c r="BQ201" s="46"/>
      <c r="BR201" s="46"/>
      <c r="BS201" s="46"/>
      <c r="BT201" s="46"/>
      <c r="BU201" s="46"/>
      <c r="BV201" s="46"/>
      <c r="BW201" s="46"/>
      <c r="BX201" s="46"/>
      <c r="BY201" s="46"/>
      <c r="BZ201" s="46"/>
      <c r="CA201" s="46"/>
      <c r="CB201" s="46"/>
      <c r="CC201" s="46"/>
      <c r="CD201" s="46"/>
      <c r="CE201" s="46"/>
      <c r="CF201" s="46"/>
      <c r="CG201" s="46"/>
      <c r="CH201" s="46"/>
    </row>
    <row r="202" spans="1:86" ht="15.75" customHeight="1">
      <c r="A202" s="46"/>
      <c r="B202" s="46"/>
      <c r="C202" s="46"/>
      <c r="D202" s="46"/>
      <c r="E202" s="46"/>
      <c r="F202" s="46"/>
      <c r="G202" s="46"/>
      <c r="H202" s="46"/>
      <c r="I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  <c r="BP202" s="46"/>
      <c r="BQ202" s="46"/>
      <c r="BR202" s="46"/>
      <c r="BS202" s="46"/>
      <c r="BT202" s="46"/>
      <c r="BU202" s="46"/>
      <c r="BV202" s="46"/>
      <c r="BW202" s="46"/>
      <c r="BX202" s="46"/>
      <c r="BY202" s="46"/>
      <c r="BZ202" s="46"/>
      <c r="CA202" s="46"/>
      <c r="CB202" s="46"/>
      <c r="CC202" s="46"/>
      <c r="CD202" s="46"/>
      <c r="CE202" s="46"/>
      <c r="CF202" s="46"/>
      <c r="CG202" s="46"/>
      <c r="CH202" s="46"/>
    </row>
    <row r="203" spans="1:86" ht="15.75" customHeight="1">
      <c r="A203" s="46"/>
      <c r="B203" s="46"/>
      <c r="C203" s="46"/>
      <c r="D203" s="46"/>
      <c r="E203" s="46"/>
      <c r="F203" s="46"/>
      <c r="G203" s="46"/>
      <c r="H203" s="46"/>
      <c r="I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  <c r="BP203" s="46"/>
      <c r="BQ203" s="46"/>
      <c r="BR203" s="46"/>
      <c r="BS203" s="46"/>
      <c r="BT203" s="46"/>
      <c r="BU203" s="46"/>
      <c r="BV203" s="46"/>
      <c r="BW203" s="46"/>
      <c r="BX203" s="46"/>
      <c r="BY203" s="46"/>
      <c r="BZ203" s="46"/>
      <c r="CA203" s="46"/>
      <c r="CB203" s="46"/>
      <c r="CC203" s="46"/>
      <c r="CD203" s="46"/>
      <c r="CE203" s="46"/>
      <c r="CF203" s="46"/>
      <c r="CG203" s="46"/>
      <c r="CH203" s="46"/>
    </row>
    <row r="204" spans="1:86" ht="15.75" customHeight="1">
      <c r="A204" s="46"/>
      <c r="B204" s="46"/>
      <c r="C204" s="46"/>
      <c r="D204" s="46"/>
      <c r="E204" s="46"/>
      <c r="F204" s="46"/>
      <c r="G204" s="46"/>
      <c r="H204" s="46"/>
      <c r="I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  <c r="BP204" s="46"/>
      <c r="BQ204" s="46"/>
      <c r="BR204" s="46"/>
      <c r="BS204" s="46"/>
      <c r="BT204" s="46"/>
      <c r="BU204" s="46"/>
      <c r="BV204" s="46"/>
      <c r="BW204" s="46"/>
      <c r="BX204" s="46"/>
      <c r="BY204" s="46"/>
      <c r="BZ204" s="46"/>
      <c r="CA204" s="46"/>
      <c r="CB204" s="46"/>
      <c r="CC204" s="46"/>
      <c r="CD204" s="46"/>
      <c r="CE204" s="46"/>
      <c r="CF204" s="46"/>
      <c r="CG204" s="46"/>
      <c r="CH204" s="46"/>
    </row>
    <row r="205" spans="1:86" ht="15.75" customHeight="1">
      <c r="A205" s="46"/>
      <c r="B205" s="46"/>
      <c r="C205" s="46"/>
      <c r="D205" s="46"/>
      <c r="E205" s="46"/>
      <c r="F205" s="46"/>
      <c r="G205" s="46"/>
      <c r="H205" s="46"/>
      <c r="I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  <c r="BP205" s="46"/>
      <c r="BQ205" s="46"/>
      <c r="BR205" s="46"/>
      <c r="BS205" s="46"/>
      <c r="BT205" s="46"/>
      <c r="BU205" s="46"/>
      <c r="BV205" s="46"/>
      <c r="BW205" s="46"/>
      <c r="BX205" s="46"/>
      <c r="BY205" s="46"/>
      <c r="BZ205" s="46"/>
      <c r="CA205" s="46"/>
      <c r="CB205" s="46"/>
      <c r="CC205" s="46"/>
      <c r="CD205" s="46"/>
      <c r="CE205" s="46"/>
      <c r="CF205" s="46"/>
      <c r="CG205" s="46"/>
      <c r="CH205" s="46"/>
    </row>
    <row r="206" spans="1:86" ht="15.75" customHeight="1">
      <c r="A206" s="46"/>
      <c r="B206" s="46"/>
      <c r="C206" s="46"/>
      <c r="D206" s="46"/>
      <c r="E206" s="46"/>
      <c r="F206" s="46"/>
      <c r="G206" s="46"/>
      <c r="H206" s="46"/>
      <c r="I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  <c r="BP206" s="46"/>
      <c r="BQ206" s="46"/>
      <c r="BR206" s="46"/>
      <c r="BS206" s="46"/>
      <c r="BT206" s="46"/>
      <c r="BU206" s="46"/>
      <c r="BV206" s="46"/>
      <c r="BW206" s="46"/>
      <c r="BX206" s="46"/>
      <c r="BY206" s="46"/>
      <c r="BZ206" s="46"/>
      <c r="CA206" s="46"/>
      <c r="CB206" s="46"/>
      <c r="CC206" s="46"/>
      <c r="CD206" s="46"/>
      <c r="CE206" s="46"/>
      <c r="CF206" s="46"/>
      <c r="CG206" s="46"/>
      <c r="CH206" s="46"/>
    </row>
    <row r="207" spans="1:86" ht="15.75" customHeight="1">
      <c r="A207" s="46"/>
      <c r="B207" s="46"/>
      <c r="C207" s="46"/>
      <c r="D207" s="46"/>
      <c r="E207" s="46"/>
      <c r="F207" s="46"/>
      <c r="G207" s="46"/>
      <c r="H207" s="46"/>
      <c r="I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  <c r="BP207" s="46"/>
      <c r="BQ207" s="46"/>
      <c r="BR207" s="46"/>
      <c r="BS207" s="46"/>
      <c r="BT207" s="46"/>
      <c r="BU207" s="46"/>
      <c r="BV207" s="46"/>
      <c r="BW207" s="46"/>
      <c r="BX207" s="46"/>
      <c r="BY207" s="46"/>
      <c r="BZ207" s="46"/>
      <c r="CA207" s="46"/>
      <c r="CB207" s="46"/>
      <c r="CC207" s="46"/>
      <c r="CD207" s="46"/>
      <c r="CE207" s="46"/>
      <c r="CF207" s="46"/>
      <c r="CG207" s="46"/>
      <c r="CH207" s="46"/>
    </row>
    <row r="208" spans="1:86" ht="15.75" customHeight="1">
      <c r="A208" s="46"/>
      <c r="B208" s="46"/>
      <c r="C208" s="46"/>
      <c r="D208" s="46"/>
      <c r="E208" s="46"/>
      <c r="F208" s="46"/>
      <c r="G208" s="46"/>
      <c r="H208" s="46"/>
      <c r="I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  <c r="BP208" s="46"/>
      <c r="BQ208" s="46"/>
      <c r="BR208" s="46"/>
      <c r="BS208" s="46"/>
      <c r="BT208" s="46"/>
      <c r="BU208" s="46"/>
      <c r="BV208" s="46"/>
      <c r="BW208" s="46"/>
      <c r="BX208" s="46"/>
      <c r="BY208" s="46"/>
      <c r="BZ208" s="46"/>
      <c r="CA208" s="46"/>
      <c r="CB208" s="46"/>
      <c r="CC208" s="46"/>
      <c r="CD208" s="46"/>
      <c r="CE208" s="46"/>
      <c r="CF208" s="46"/>
      <c r="CG208" s="46"/>
      <c r="CH208" s="46"/>
    </row>
    <row r="209" spans="1:86" ht="15.75" customHeight="1">
      <c r="A209" s="46"/>
      <c r="B209" s="46"/>
      <c r="C209" s="46"/>
      <c r="D209" s="46"/>
      <c r="E209" s="46"/>
      <c r="F209" s="46"/>
      <c r="G209" s="46"/>
      <c r="H209" s="46"/>
      <c r="I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  <c r="BP209" s="46"/>
      <c r="BQ209" s="46"/>
      <c r="BR209" s="46"/>
      <c r="BS209" s="46"/>
      <c r="BT209" s="46"/>
      <c r="BU209" s="46"/>
      <c r="BV209" s="46"/>
      <c r="BW209" s="46"/>
      <c r="BX209" s="46"/>
      <c r="BY209" s="46"/>
      <c r="BZ209" s="46"/>
      <c r="CA209" s="46"/>
      <c r="CB209" s="46"/>
      <c r="CC209" s="46"/>
      <c r="CD209" s="46"/>
      <c r="CE209" s="46"/>
      <c r="CF209" s="46"/>
      <c r="CG209" s="46"/>
      <c r="CH209" s="46"/>
    </row>
    <row r="210" spans="1:86" ht="15.75" customHeight="1">
      <c r="A210" s="46"/>
      <c r="B210" s="46"/>
      <c r="C210" s="46"/>
      <c r="D210" s="46"/>
      <c r="E210" s="46"/>
      <c r="F210" s="46"/>
      <c r="G210" s="46"/>
      <c r="H210" s="46"/>
      <c r="I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  <c r="BP210" s="46"/>
      <c r="BQ210" s="46"/>
      <c r="BR210" s="46"/>
      <c r="BS210" s="46"/>
      <c r="BT210" s="46"/>
      <c r="BU210" s="46"/>
      <c r="BV210" s="46"/>
      <c r="BW210" s="46"/>
      <c r="BX210" s="46"/>
      <c r="BY210" s="46"/>
      <c r="BZ210" s="46"/>
      <c r="CA210" s="46"/>
      <c r="CB210" s="46"/>
      <c r="CC210" s="46"/>
      <c r="CD210" s="46"/>
      <c r="CE210" s="46"/>
      <c r="CF210" s="46"/>
      <c r="CG210" s="46"/>
      <c r="CH210" s="46"/>
    </row>
    <row r="211" spans="1:86" ht="15.75" customHeight="1">
      <c r="A211" s="46"/>
      <c r="B211" s="46"/>
      <c r="C211" s="46"/>
      <c r="D211" s="46"/>
      <c r="E211" s="46"/>
      <c r="F211" s="46"/>
      <c r="G211" s="46"/>
      <c r="H211" s="46"/>
      <c r="I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  <c r="BP211" s="46"/>
      <c r="BQ211" s="46"/>
      <c r="BR211" s="46"/>
      <c r="BS211" s="46"/>
      <c r="BT211" s="46"/>
      <c r="BU211" s="46"/>
      <c r="BV211" s="46"/>
      <c r="BW211" s="46"/>
      <c r="BX211" s="46"/>
      <c r="BY211" s="46"/>
      <c r="BZ211" s="46"/>
      <c r="CA211" s="46"/>
      <c r="CB211" s="46"/>
      <c r="CC211" s="46"/>
      <c r="CD211" s="46"/>
      <c r="CE211" s="46"/>
      <c r="CF211" s="46"/>
      <c r="CG211" s="46"/>
      <c r="CH211" s="46"/>
    </row>
    <row r="212" spans="1:86" ht="15.75" customHeight="1">
      <c r="A212" s="46"/>
      <c r="B212" s="46"/>
      <c r="C212" s="46"/>
      <c r="D212" s="46"/>
      <c r="E212" s="46"/>
      <c r="F212" s="46"/>
      <c r="G212" s="46"/>
      <c r="H212" s="46"/>
      <c r="I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  <c r="BP212" s="46"/>
      <c r="BQ212" s="46"/>
      <c r="BR212" s="46"/>
      <c r="BS212" s="46"/>
      <c r="BT212" s="46"/>
      <c r="BU212" s="46"/>
      <c r="BV212" s="46"/>
      <c r="BW212" s="46"/>
      <c r="BX212" s="46"/>
      <c r="BY212" s="46"/>
      <c r="BZ212" s="46"/>
      <c r="CA212" s="46"/>
      <c r="CB212" s="46"/>
      <c r="CC212" s="46"/>
      <c r="CD212" s="46"/>
      <c r="CE212" s="46"/>
      <c r="CF212" s="46"/>
      <c r="CG212" s="46"/>
      <c r="CH212" s="46"/>
    </row>
    <row r="213" spans="1:86" ht="15.75" customHeight="1">
      <c r="A213" s="46"/>
      <c r="B213" s="46"/>
      <c r="C213" s="46"/>
      <c r="D213" s="46"/>
      <c r="E213" s="46"/>
      <c r="F213" s="46"/>
      <c r="G213" s="46"/>
      <c r="H213" s="46"/>
      <c r="I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  <c r="BP213" s="46"/>
      <c r="BQ213" s="46"/>
      <c r="BR213" s="46"/>
      <c r="BS213" s="46"/>
      <c r="BT213" s="46"/>
      <c r="BU213" s="46"/>
      <c r="BV213" s="46"/>
      <c r="BW213" s="46"/>
      <c r="BX213" s="46"/>
      <c r="BY213" s="46"/>
      <c r="BZ213" s="46"/>
      <c r="CA213" s="46"/>
      <c r="CB213" s="46"/>
      <c r="CC213" s="46"/>
      <c r="CD213" s="46"/>
      <c r="CE213" s="46"/>
      <c r="CF213" s="46"/>
      <c r="CG213" s="46"/>
      <c r="CH213" s="46"/>
    </row>
    <row r="214" spans="1:86" ht="15.75" customHeight="1">
      <c r="A214" s="46"/>
      <c r="B214" s="46"/>
      <c r="C214" s="46"/>
      <c r="D214" s="46"/>
      <c r="E214" s="46"/>
      <c r="F214" s="46"/>
      <c r="G214" s="46"/>
      <c r="H214" s="46"/>
      <c r="I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  <c r="BP214" s="46"/>
      <c r="BQ214" s="46"/>
      <c r="BR214" s="46"/>
      <c r="BS214" s="46"/>
      <c r="BT214" s="46"/>
      <c r="BU214" s="46"/>
      <c r="BV214" s="46"/>
      <c r="BW214" s="46"/>
      <c r="BX214" s="46"/>
      <c r="BY214" s="46"/>
      <c r="BZ214" s="46"/>
      <c r="CA214" s="46"/>
      <c r="CB214" s="46"/>
      <c r="CC214" s="46"/>
      <c r="CD214" s="46"/>
      <c r="CE214" s="46"/>
      <c r="CF214" s="46"/>
      <c r="CG214" s="46"/>
      <c r="CH214" s="46"/>
    </row>
    <row r="215" spans="1:86" ht="15.75" customHeight="1">
      <c r="A215" s="46"/>
      <c r="B215" s="46"/>
      <c r="C215" s="46"/>
      <c r="D215" s="46"/>
      <c r="E215" s="46"/>
      <c r="F215" s="46"/>
      <c r="G215" s="46"/>
      <c r="H215" s="46"/>
      <c r="I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  <c r="BP215" s="46"/>
      <c r="BQ215" s="46"/>
      <c r="BR215" s="46"/>
      <c r="BS215" s="46"/>
      <c r="BT215" s="46"/>
      <c r="BU215" s="46"/>
      <c r="BV215" s="46"/>
      <c r="BW215" s="46"/>
      <c r="BX215" s="46"/>
      <c r="BY215" s="46"/>
      <c r="BZ215" s="46"/>
      <c r="CA215" s="46"/>
      <c r="CB215" s="46"/>
      <c r="CC215" s="46"/>
      <c r="CD215" s="46"/>
      <c r="CE215" s="46"/>
      <c r="CF215" s="46"/>
      <c r="CG215" s="46"/>
      <c r="CH215" s="46"/>
    </row>
    <row r="216" spans="1:86" ht="15.75" customHeight="1">
      <c r="A216" s="46"/>
      <c r="B216" s="46"/>
      <c r="C216" s="46"/>
      <c r="D216" s="46"/>
      <c r="E216" s="46"/>
      <c r="F216" s="46"/>
      <c r="G216" s="46"/>
      <c r="H216" s="46"/>
      <c r="I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  <c r="BP216" s="46"/>
      <c r="BQ216" s="46"/>
      <c r="BR216" s="46"/>
      <c r="BS216" s="46"/>
      <c r="BT216" s="46"/>
      <c r="BU216" s="46"/>
      <c r="BV216" s="46"/>
      <c r="BW216" s="46"/>
      <c r="BX216" s="46"/>
      <c r="BY216" s="46"/>
      <c r="BZ216" s="46"/>
      <c r="CA216" s="46"/>
      <c r="CB216" s="46"/>
      <c r="CC216" s="46"/>
      <c r="CD216" s="46"/>
      <c r="CE216" s="46"/>
      <c r="CF216" s="46"/>
      <c r="CG216" s="46"/>
      <c r="CH216" s="46"/>
    </row>
    <row r="217" spans="1:86" ht="15.75" customHeight="1">
      <c r="A217" s="46"/>
      <c r="B217" s="46"/>
      <c r="C217" s="46"/>
      <c r="D217" s="46"/>
      <c r="E217" s="46"/>
      <c r="F217" s="46"/>
      <c r="G217" s="46"/>
      <c r="H217" s="46"/>
      <c r="I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  <c r="BP217" s="46"/>
      <c r="BQ217" s="46"/>
      <c r="BR217" s="46"/>
      <c r="BS217" s="46"/>
      <c r="BT217" s="46"/>
      <c r="BU217" s="46"/>
      <c r="BV217" s="46"/>
      <c r="BW217" s="46"/>
      <c r="BX217" s="46"/>
      <c r="BY217" s="46"/>
      <c r="BZ217" s="46"/>
      <c r="CA217" s="46"/>
      <c r="CB217" s="46"/>
      <c r="CC217" s="46"/>
      <c r="CD217" s="46"/>
      <c r="CE217" s="46"/>
      <c r="CF217" s="46"/>
      <c r="CG217" s="46"/>
      <c r="CH217" s="46"/>
    </row>
    <row r="218" spans="1:86" ht="15.75" customHeight="1">
      <c r="A218" s="46"/>
      <c r="B218" s="46"/>
      <c r="C218" s="46"/>
      <c r="D218" s="46"/>
      <c r="E218" s="46"/>
      <c r="F218" s="46"/>
      <c r="G218" s="46"/>
      <c r="H218" s="46"/>
      <c r="I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  <c r="BP218" s="46"/>
      <c r="BQ218" s="46"/>
      <c r="BR218" s="46"/>
      <c r="BS218" s="46"/>
      <c r="BT218" s="46"/>
      <c r="BU218" s="46"/>
      <c r="BV218" s="46"/>
      <c r="BW218" s="46"/>
      <c r="BX218" s="46"/>
      <c r="BY218" s="46"/>
      <c r="BZ218" s="46"/>
      <c r="CA218" s="46"/>
      <c r="CB218" s="46"/>
      <c r="CC218" s="46"/>
      <c r="CD218" s="46"/>
      <c r="CE218" s="46"/>
      <c r="CF218" s="46"/>
      <c r="CG218" s="46"/>
      <c r="CH218" s="46"/>
    </row>
    <row r="219" spans="1:86" ht="15.75" customHeight="1">
      <c r="A219" s="46"/>
      <c r="B219" s="46"/>
      <c r="C219" s="46"/>
      <c r="D219" s="46"/>
      <c r="E219" s="46"/>
      <c r="F219" s="46"/>
      <c r="G219" s="46"/>
      <c r="H219" s="46"/>
      <c r="I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  <c r="BP219" s="46"/>
      <c r="BQ219" s="46"/>
      <c r="BR219" s="46"/>
      <c r="BS219" s="46"/>
      <c r="BT219" s="46"/>
      <c r="BU219" s="46"/>
      <c r="BV219" s="46"/>
      <c r="BW219" s="46"/>
      <c r="BX219" s="46"/>
      <c r="BY219" s="46"/>
      <c r="BZ219" s="46"/>
      <c r="CA219" s="46"/>
      <c r="CB219" s="46"/>
      <c r="CC219" s="46"/>
      <c r="CD219" s="46"/>
      <c r="CE219" s="46"/>
      <c r="CF219" s="46"/>
      <c r="CG219" s="46"/>
      <c r="CH219" s="46"/>
    </row>
    <row r="220" spans="1:86" ht="15.75" customHeight="1">
      <c r="A220" s="46"/>
      <c r="B220" s="46"/>
      <c r="C220" s="46"/>
      <c r="D220" s="46"/>
      <c r="E220" s="46"/>
      <c r="F220" s="46"/>
      <c r="G220" s="46"/>
      <c r="H220" s="46"/>
      <c r="I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  <c r="BP220" s="46"/>
      <c r="BQ220" s="46"/>
      <c r="BR220" s="46"/>
      <c r="BS220" s="46"/>
      <c r="BT220" s="46"/>
      <c r="BU220" s="46"/>
      <c r="BV220" s="46"/>
      <c r="BW220" s="46"/>
      <c r="BX220" s="46"/>
      <c r="BY220" s="46"/>
      <c r="BZ220" s="46"/>
      <c r="CA220" s="46"/>
      <c r="CB220" s="46"/>
      <c r="CC220" s="46"/>
      <c r="CD220" s="46"/>
      <c r="CE220" s="46"/>
      <c r="CF220" s="46"/>
      <c r="CG220" s="46"/>
      <c r="CH220" s="46"/>
    </row>
    <row r="221" spans="1:86" ht="15.75" customHeight="1">
      <c r="A221" s="46"/>
      <c r="B221" s="46"/>
      <c r="C221" s="46"/>
      <c r="D221" s="46"/>
      <c r="E221" s="46"/>
      <c r="F221" s="46"/>
      <c r="G221" s="46"/>
      <c r="H221" s="46"/>
      <c r="I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  <c r="BP221" s="46"/>
      <c r="BQ221" s="46"/>
      <c r="BR221" s="46"/>
      <c r="BS221" s="46"/>
      <c r="BT221" s="46"/>
      <c r="BU221" s="46"/>
      <c r="BV221" s="46"/>
      <c r="BW221" s="46"/>
      <c r="BX221" s="46"/>
      <c r="BY221" s="46"/>
      <c r="BZ221" s="46"/>
      <c r="CA221" s="46"/>
      <c r="CB221" s="46"/>
      <c r="CC221" s="46"/>
      <c r="CD221" s="46"/>
      <c r="CE221" s="46"/>
      <c r="CF221" s="46"/>
      <c r="CG221" s="46"/>
      <c r="CH221" s="46"/>
    </row>
    <row r="222" spans="1:86" ht="15.75" customHeight="1">
      <c r="A222" s="46"/>
      <c r="B222" s="46"/>
      <c r="C222" s="46"/>
      <c r="D222" s="46"/>
      <c r="E222" s="46"/>
      <c r="F222" s="46"/>
      <c r="G222" s="46"/>
      <c r="H222" s="46"/>
      <c r="I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  <c r="BP222" s="46"/>
      <c r="BQ222" s="46"/>
      <c r="BR222" s="46"/>
      <c r="BS222" s="46"/>
      <c r="BT222" s="46"/>
      <c r="BU222" s="46"/>
      <c r="BV222" s="46"/>
      <c r="BW222" s="46"/>
      <c r="BX222" s="46"/>
      <c r="BY222" s="46"/>
      <c r="BZ222" s="46"/>
      <c r="CA222" s="46"/>
      <c r="CB222" s="46"/>
      <c r="CC222" s="46"/>
      <c r="CD222" s="46"/>
      <c r="CE222" s="46"/>
      <c r="CF222" s="46"/>
      <c r="CG222" s="46"/>
      <c r="CH222" s="46"/>
    </row>
    <row r="223" spans="1:86" ht="15.75" customHeight="1">
      <c r="A223" s="46"/>
      <c r="B223" s="46"/>
      <c r="C223" s="46"/>
      <c r="D223" s="46"/>
      <c r="E223" s="46"/>
      <c r="F223" s="46"/>
      <c r="G223" s="46"/>
      <c r="H223" s="46"/>
      <c r="I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  <c r="BP223" s="46"/>
      <c r="BQ223" s="46"/>
      <c r="BR223" s="46"/>
      <c r="BS223" s="46"/>
      <c r="BT223" s="46"/>
      <c r="BU223" s="46"/>
      <c r="BV223" s="46"/>
      <c r="BW223" s="46"/>
      <c r="BX223" s="46"/>
      <c r="BY223" s="46"/>
      <c r="BZ223" s="46"/>
      <c r="CA223" s="46"/>
      <c r="CB223" s="46"/>
      <c r="CC223" s="46"/>
      <c r="CD223" s="46"/>
      <c r="CE223" s="46"/>
      <c r="CF223" s="46"/>
      <c r="CG223" s="46"/>
      <c r="CH223" s="46"/>
    </row>
    <row r="224" spans="1:86" ht="15.75" customHeight="1">
      <c r="A224" s="46"/>
      <c r="B224" s="46"/>
      <c r="C224" s="46"/>
      <c r="D224" s="46"/>
      <c r="E224" s="46"/>
      <c r="F224" s="46"/>
      <c r="G224" s="46"/>
      <c r="H224" s="46"/>
      <c r="I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  <c r="BP224" s="46"/>
      <c r="BQ224" s="46"/>
      <c r="BR224" s="46"/>
      <c r="BS224" s="46"/>
      <c r="BT224" s="46"/>
      <c r="BU224" s="46"/>
      <c r="BV224" s="46"/>
      <c r="BW224" s="46"/>
      <c r="BX224" s="46"/>
      <c r="BY224" s="46"/>
      <c r="BZ224" s="46"/>
      <c r="CA224" s="46"/>
      <c r="CB224" s="46"/>
      <c r="CC224" s="46"/>
      <c r="CD224" s="46"/>
      <c r="CE224" s="46"/>
      <c r="CF224" s="46"/>
      <c r="CG224" s="46"/>
      <c r="CH224" s="46"/>
    </row>
    <row r="225" spans="1:86" ht="15.75" customHeight="1">
      <c r="A225" s="46"/>
      <c r="B225" s="46"/>
      <c r="C225" s="46"/>
      <c r="D225" s="46"/>
      <c r="E225" s="46"/>
      <c r="F225" s="46"/>
      <c r="G225" s="46"/>
      <c r="H225" s="46"/>
      <c r="I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  <c r="BP225" s="46"/>
      <c r="BQ225" s="46"/>
      <c r="BR225" s="46"/>
      <c r="BS225" s="46"/>
      <c r="BT225" s="46"/>
      <c r="BU225" s="46"/>
      <c r="BV225" s="46"/>
      <c r="BW225" s="46"/>
      <c r="BX225" s="46"/>
      <c r="BY225" s="46"/>
      <c r="BZ225" s="46"/>
      <c r="CA225" s="46"/>
      <c r="CB225" s="46"/>
      <c r="CC225" s="46"/>
      <c r="CD225" s="46"/>
      <c r="CE225" s="46"/>
      <c r="CF225" s="46"/>
      <c r="CG225" s="46"/>
      <c r="CH225" s="46"/>
    </row>
    <row r="226" spans="1:86" ht="15.75" customHeight="1">
      <c r="A226" s="46"/>
      <c r="B226" s="46"/>
      <c r="C226" s="46"/>
      <c r="D226" s="46"/>
      <c r="E226" s="46"/>
      <c r="F226" s="46"/>
      <c r="G226" s="46"/>
      <c r="H226" s="46"/>
      <c r="I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  <c r="BP226" s="46"/>
      <c r="BQ226" s="46"/>
      <c r="BR226" s="46"/>
      <c r="BS226" s="46"/>
      <c r="BT226" s="46"/>
      <c r="BU226" s="46"/>
      <c r="BV226" s="46"/>
      <c r="BW226" s="46"/>
      <c r="BX226" s="46"/>
      <c r="BY226" s="46"/>
      <c r="BZ226" s="46"/>
      <c r="CA226" s="46"/>
      <c r="CB226" s="46"/>
      <c r="CC226" s="46"/>
      <c r="CD226" s="46"/>
      <c r="CE226" s="46"/>
      <c r="CF226" s="46"/>
      <c r="CG226" s="46"/>
      <c r="CH226" s="46"/>
    </row>
    <row r="227" spans="1:86" ht="15.75" customHeight="1">
      <c r="A227" s="46"/>
      <c r="B227" s="46"/>
      <c r="C227" s="46"/>
      <c r="D227" s="46"/>
      <c r="E227" s="46"/>
      <c r="F227" s="46"/>
      <c r="G227" s="46"/>
      <c r="H227" s="46"/>
      <c r="I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  <c r="BP227" s="46"/>
      <c r="BQ227" s="46"/>
      <c r="BR227" s="46"/>
      <c r="BS227" s="46"/>
      <c r="BT227" s="46"/>
      <c r="BU227" s="46"/>
      <c r="BV227" s="46"/>
      <c r="BW227" s="46"/>
      <c r="BX227" s="46"/>
      <c r="BY227" s="46"/>
      <c r="BZ227" s="46"/>
      <c r="CA227" s="46"/>
      <c r="CB227" s="46"/>
      <c r="CC227" s="46"/>
      <c r="CD227" s="46"/>
      <c r="CE227" s="46"/>
      <c r="CF227" s="46"/>
      <c r="CG227" s="46"/>
      <c r="CH227" s="46"/>
    </row>
    <row r="228" spans="1:86" ht="15.75" customHeight="1">
      <c r="A228" s="46"/>
      <c r="B228" s="46"/>
      <c r="C228" s="46"/>
      <c r="D228" s="46"/>
      <c r="E228" s="46"/>
      <c r="F228" s="46"/>
      <c r="G228" s="46"/>
      <c r="H228" s="46"/>
      <c r="I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  <c r="BP228" s="46"/>
      <c r="BQ228" s="46"/>
      <c r="BR228" s="46"/>
      <c r="BS228" s="46"/>
      <c r="BT228" s="46"/>
      <c r="BU228" s="46"/>
      <c r="BV228" s="46"/>
      <c r="BW228" s="46"/>
      <c r="BX228" s="46"/>
      <c r="BY228" s="46"/>
      <c r="BZ228" s="46"/>
      <c r="CA228" s="46"/>
      <c r="CB228" s="46"/>
      <c r="CC228" s="46"/>
      <c r="CD228" s="46"/>
      <c r="CE228" s="46"/>
      <c r="CF228" s="46"/>
      <c r="CG228" s="46"/>
      <c r="CH228" s="46"/>
    </row>
    <row r="229" spans="1:86" ht="15.75" customHeight="1">
      <c r="A229" s="46"/>
      <c r="B229" s="46"/>
      <c r="C229" s="46"/>
      <c r="D229" s="46"/>
      <c r="E229" s="46"/>
      <c r="F229" s="46"/>
      <c r="G229" s="46"/>
      <c r="H229" s="46"/>
      <c r="I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  <c r="BP229" s="46"/>
      <c r="BQ229" s="46"/>
      <c r="BR229" s="46"/>
      <c r="BS229" s="46"/>
      <c r="BT229" s="46"/>
      <c r="BU229" s="46"/>
      <c r="BV229" s="46"/>
      <c r="BW229" s="46"/>
      <c r="BX229" s="46"/>
      <c r="BY229" s="46"/>
      <c r="BZ229" s="46"/>
      <c r="CA229" s="46"/>
      <c r="CB229" s="46"/>
      <c r="CC229" s="46"/>
      <c r="CD229" s="46"/>
      <c r="CE229" s="46"/>
      <c r="CF229" s="46"/>
      <c r="CG229" s="46"/>
      <c r="CH229" s="46"/>
    </row>
    <row r="230" spans="1:86" ht="15.75" customHeight="1">
      <c r="A230" s="46"/>
      <c r="B230" s="46"/>
      <c r="C230" s="46"/>
      <c r="D230" s="46"/>
      <c r="E230" s="46"/>
      <c r="F230" s="46"/>
      <c r="G230" s="46"/>
      <c r="H230" s="46"/>
      <c r="I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  <c r="BP230" s="46"/>
      <c r="BQ230" s="46"/>
      <c r="BR230" s="46"/>
      <c r="BS230" s="46"/>
      <c r="BT230" s="46"/>
      <c r="BU230" s="46"/>
      <c r="BV230" s="46"/>
      <c r="BW230" s="46"/>
      <c r="BX230" s="46"/>
      <c r="BY230" s="46"/>
      <c r="BZ230" s="46"/>
      <c r="CA230" s="46"/>
      <c r="CB230" s="46"/>
      <c r="CC230" s="46"/>
      <c r="CD230" s="46"/>
      <c r="CE230" s="46"/>
      <c r="CF230" s="46"/>
      <c r="CG230" s="46"/>
      <c r="CH230" s="46"/>
    </row>
    <row r="231" spans="1:86" ht="15.75" customHeight="1">
      <c r="A231" s="46"/>
      <c r="B231" s="46"/>
      <c r="C231" s="46"/>
      <c r="D231" s="46"/>
      <c r="E231" s="46"/>
      <c r="F231" s="46"/>
      <c r="G231" s="46"/>
      <c r="H231" s="46"/>
      <c r="I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  <c r="BP231" s="46"/>
      <c r="BQ231" s="46"/>
      <c r="BR231" s="46"/>
      <c r="BS231" s="46"/>
      <c r="BT231" s="46"/>
      <c r="BU231" s="46"/>
      <c r="BV231" s="46"/>
      <c r="BW231" s="46"/>
      <c r="BX231" s="46"/>
      <c r="BY231" s="46"/>
      <c r="BZ231" s="46"/>
      <c r="CA231" s="46"/>
      <c r="CB231" s="46"/>
      <c r="CC231" s="46"/>
      <c r="CD231" s="46"/>
      <c r="CE231" s="46"/>
      <c r="CF231" s="46"/>
      <c r="CG231" s="46"/>
      <c r="CH231" s="46"/>
    </row>
    <row r="232" spans="1:86" ht="15.75" customHeight="1">
      <c r="A232" s="46"/>
      <c r="B232" s="46"/>
      <c r="C232" s="46"/>
      <c r="D232" s="46"/>
      <c r="E232" s="46"/>
      <c r="F232" s="46"/>
      <c r="G232" s="46"/>
      <c r="H232" s="46"/>
      <c r="I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  <c r="BP232" s="46"/>
      <c r="BQ232" s="46"/>
      <c r="BR232" s="46"/>
      <c r="BS232" s="46"/>
      <c r="BT232" s="46"/>
      <c r="BU232" s="46"/>
      <c r="BV232" s="46"/>
      <c r="BW232" s="46"/>
      <c r="BX232" s="46"/>
      <c r="BY232" s="46"/>
      <c r="BZ232" s="46"/>
      <c r="CA232" s="46"/>
      <c r="CB232" s="46"/>
      <c r="CC232" s="46"/>
      <c r="CD232" s="46"/>
      <c r="CE232" s="46"/>
      <c r="CF232" s="46"/>
      <c r="CG232" s="46"/>
      <c r="CH232" s="46"/>
    </row>
    <row r="233" spans="1:86" ht="15.75" customHeight="1">
      <c r="A233" s="46"/>
      <c r="B233" s="46"/>
      <c r="C233" s="46"/>
      <c r="D233" s="46"/>
      <c r="E233" s="46"/>
      <c r="F233" s="46"/>
      <c r="G233" s="46"/>
      <c r="H233" s="46"/>
      <c r="I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  <c r="BP233" s="46"/>
      <c r="BQ233" s="46"/>
      <c r="BR233" s="46"/>
      <c r="BS233" s="46"/>
      <c r="BT233" s="46"/>
      <c r="BU233" s="46"/>
      <c r="BV233" s="46"/>
      <c r="BW233" s="46"/>
      <c r="BX233" s="46"/>
      <c r="BY233" s="46"/>
      <c r="BZ233" s="46"/>
      <c r="CA233" s="46"/>
      <c r="CB233" s="46"/>
      <c r="CC233" s="46"/>
      <c r="CD233" s="46"/>
      <c r="CE233" s="46"/>
      <c r="CF233" s="46"/>
      <c r="CG233" s="46"/>
      <c r="CH233" s="46"/>
    </row>
    <row r="234" spans="1:86" ht="15.75" customHeight="1">
      <c r="A234" s="46"/>
      <c r="B234" s="46"/>
      <c r="C234" s="46"/>
      <c r="D234" s="46"/>
      <c r="E234" s="46"/>
      <c r="F234" s="46"/>
      <c r="G234" s="46"/>
      <c r="H234" s="46"/>
      <c r="I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  <c r="BP234" s="46"/>
      <c r="BQ234" s="46"/>
      <c r="BR234" s="46"/>
      <c r="BS234" s="46"/>
      <c r="BT234" s="46"/>
      <c r="BU234" s="46"/>
      <c r="BV234" s="46"/>
      <c r="BW234" s="46"/>
      <c r="BX234" s="46"/>
      <c r="BY234" s="46"/>
      <c r="BZ234" s="46"/>
      <c r="CA234" s="46"/>
      <c r="CB234" s="46"/>
      <c r="CC234" s="46"/>
      <c r="CD234" s="46"/>
      <c r="CE234" s="46"/>
      <c r="CF234" s="46"/>
      <c r="CG234" s="46"/>
      <c r="CH234" s="46"/>
    </row>
    <row r="235" spans="1:86" ht="15.75" customHeight="1">
      <c r="A235" s="46"/>
      <c r="B235" s="46"/>
      <c r="C235" s="46"/>
      <c r="D235" s="46"/>
      <c r="E235" s="46"/>
      <c r="F235" s="46"/>
      <c r="G235" s="46"/>
      <c r="H235" s="46"/>
      <c r="I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  <c r="BP235" s="46"/>
      <c r="BQ235" s="46"/>
      <c r="BR235" s="46"/>
      <c r="BS235" s="46"/>
      <c r="BT235" s="46"/>
      <c r="BU235" s="46"/>
      <c r="BV235" s="46"/>
      <c r="BW235" s="46"/>
      <c r="BX235" s="46"/>
      <c r="BY235" s="46"/>
      <c r="BZ235" s="46"/>
      <c r="CA235" s="46"/>
      <c r="CB235" s="46"/>
      <c r="CC235" s="46"/>
      <c r="CD235" s="46"/>
      <c r="CE235" s="46"/>
      <c r="CF235" s="46"/>
      <c r="CG235" s="46"/>
      <c r="CH235" s="46"/>
    </row>
    <row r="236" spans="1:86" ht="15.75" customHeight="1">
      <c r="A236" s="46"/>
      <c r="B236" s="46"/>
      <c r="C236" s="46"/>
      <c r="D236" s="46"/>
      <c r="E236" s="46"/>
      <c r="F236" s="46"/>
      <c r="G236" s="46"/>
      <c r="H236" s="46"/>
      <c r="I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  <c r="BP236" s="46"/>
      <c r="BQ236" s="46"/>
      <c r="BR236" s="46"/>
      <c r="BS236" s="46"/>
      <c r="BT236" s="46"/>
      <c r="BU236" s="46"/>
      <c r="BV236" s="46"/>
      <c r="BW236" s="46"/>
      <c r="BX236" s="46"/>
      <c r="BY236" s="46"/>
      <c r="BZ236" s="46"/>
      <c r="CA236" s="46"/>
      <c r="CB236" s="46"/>
      <c r="CC236" s="46"/>
      <c r="CD236" s="46"/>
      <c r="CE236" s="46"/>
      <c r="CF236" s="46"/>
      <c r="CG236" s="46"/>
      <c r="CH236" s="46"/>
    </row>
    <row r="237" spans="1:86" ht="15.75" customHeight="1">
      <c r="A237" s="46"/>
      <c r="B237" s="46"/>
      <c r="C237" s="46"/>
      <c r="D237" s="46"/>
      <c r="E237" s="46"/>
      <c r="F237" s="46"/>
      <c r="G237" s="46"/>
      <c r="H237" s="46"/>
      <c r="I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  <c r="BP237" s="46"/>
      <c r="BQ237" s="46"/>
      <c r="BR237" s="46"/>
      <c r="BS237" s="46"/>
      <c r="BT237" s="46"/>
      <c r="BU237" s="46"/>
      <c r="BV237" s="46"/>
      <c r="BW237" s="46"/>
      <c r="BX237" s="46"/>
      <c r="BY237" s="46"/>
      <c r="BZ237" s="46"/>
      <c r="CA237" s="46"/>
      <c r="CB237" s="46"/>
      <c r="CC237" s="46"/>
      <c r="CD237" s="46"/>
      <c r="CE237" s="46"/>
      <c r="CF237" s="46"/>
      <c r="CG237" s="46"/>
      <c r="CH237" s="46"/>
    </row>
    <row r="238" spans="1:86" ht="15.75" customHeight="1">
      <c r="A238" s="46"/>
      <c r="B238" s="46"/>
      <c r="C238" s="46"/>
      <c r="D238" s="46"/>
      <c r="E238" s="46"/>
      <c r="F238" s="46"/>
      <c r="G238" s="46"/>
      <c r="H238" s="46"/>
      <c r="I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  <c r="BP238" s="46"/>
      <c r="BQ238" s="46"/>
      <c r="BR238" s="46"/>
      <c r="BS238" s="46"/>
      <c r="BT238" s="46"/>
      <c r="BU238" s="46"/>
      <c r="BV238" s="46"/>
      <c r="BW238" s="46"/>
      <c r="BX238" s="46"/>
      <c r="BY238" s="46"/>
      <c r="BZ238" s="46"/>
      <c r="CA238" s="46"/>
      <c r="CB238" s="46"/>
      <c r="CC238" s="46"/>
      <c r="CD238" s="46"/>
      <c r="CE238" s="46"/>
      <c r="CF238" s="46"/>
      <c r="CG238" s="46"/>
      <c r="CH238" s="46"/>
    </row>
    <row r="239" spans="1:86" ht="15.75" customHeight="1">
      <c r="A239" s="46"/>
      <c r="B239" s="46"/>
      <c r="C239" s="46"/>
      <c r="D239" s="46"/>
      <c r="E239" s="46"/>
      <c r="F239" s="46"/>
      <c r="G239" s="46"/>
      <c r="H239" s="46"/>
      <c r="I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  <c r="BP239" s="46"/>
      <c r="BQ239" s="46"/>
      <c r="BR239" s="46"/>
      <c r="BS239" s="46"/>
      <c r="BT239" s="46"/>
      <c r="BU239" s="46"/>
      <c r="BV239" s="46"/>
      <c r="BW239" s="46"/>
      <c r="BX239" s="46"/>
      <c r="BY239" s="46"/>
      <c r="BZ239" s="46"/>
      <c r="CA239" s="46"/>
      <c r="CB239" s="46"/>
      <c r="CC239" s="46"/>
      <c r="CD239" s="46"/>
      <c r="CE239" s="46"/>
      <c r="CF239" s="46"/>
      <c r="CG239" s="46"/>
      <c r="CH239" s="46"/>
    </row>
    <row r="240" spans="1:86" ht="15.75" customHeight="1">
      <c r="A240" s="46"/>
      <c r="B240" s="46"/>
      <c r="C240" s="46"/>
      <c r="D240" s="46"/>
      <c r="E240" s="46"/>
      <c r="F240" s="46"/>
      <c r="G240" s="46"/>
      <c r="H240" s="46"/>
      <c r="I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  <c r="BP240" s="46"/>
      <c r="BQ240" s="46"/>
      <c r="BR240" s="46"/>
      <c r="BS240" s="46"/>
      <c r="BT240" s="46"/>
      <c r="BU240" s="46"/>
      <c r="BV240" s="46"/>
      <c r="BW240" s="46"/>
      <c r="BX240" s="46"/>
      <c r="BY240" s="46"/>
      <c r="BZ240" s="46"/>
      <c r="CA240" s="46"/>
      <c r="CB240" s="46"/>
      <c r="CC240" s="46"/>
      <c r="CD240" s="46"/>
      <c r="CE240" s="46"/>
      <c r="CF240" s="46"/>
      <c r="CG240" s="46"/>
      <c r="CH240" s="46"/>
    </row>
    <row r="241" spans="1:86" ht="15.75" customHeight="1">
      <c r="A241" s="46"/>
      <c r="B241" s="46"/>
      <c r="C241" s="46"/>
      <c r="D241" s="46"/>
      <c r="E241" s="46"/>
      <c r="F241" s="46"/>
      <c r="G241" s="46"/>
      <c r="H241" s="46"/>
      <c r="I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  <c r="BP241" s="46"/>
      <c r="BQ241" s="46"/>
      <c r="BR241" s="46"/>
      <c r="BS241" s="46"/>
      <c r="BT241" s="46"/>
      <c r="BU241" s="46"/>
      <c r="BV241" s="46"/>
      <c r="BW241" s="46"/>
      <c r="BX241" s="46"/>
      <c r="BY241" s="46"/>
      <c r="BZ241" s="46"/>
      <c r="CA241" s="46"/>
      <c r="CB241" s="46"/>
      <c r="CC241" s="46"/>
      <c r="CD241" s="46"/>
      <c r="CE241" s="46"/>
      <c r="CF241" s="46"/>
      <c r="CG241" s="46"/>
      <c r="CH241" s="46"/>
    </row>
    <row r="242" spans="1:86" ht="15.75" customHeight="1">
      <c r="A242" s="46"/>
      <c r="B242" s="46"/>
      <c r="C242" s="46"/>
      <c r="D242" s="46"/>
      <c r="E242" s="46"/>
      <c r="F242" s="46"/>
      <c r="G242" s="46"/>
      <c r="H242" s="46"/>
      <c r="I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  <c r="BP242" s="46"/>
      <c r="BQ242" s="46"/>
      <c r="BR242" s="46"/>
      <c r="BS242" s="46"/>
      <c r="BT242" s="46"/>
      <c r="BU242" s="46"/>
      <c r="BV242" s="46"/>
      <c r="BW242" s="46"/>
      <c r="BX242" s="46"/>
      <c r="BY242" s="46"/>
      <c r="BZ242" s="46"/>
      <c r="CA242" s="46"/>
      <c r="CB242" s="46"/>
      <c r="CC242" s="46"/>
      <c r="CD242" s="46"/>
      <c r="CE242" s="46"/>
      <c r="CF242" s="46"/>
      <c r="CG242" s="46"/>
      <c r="CH242" s="46"/>
    </row>
    <row r="243" spans="1:86" ht="15.75" customHeight="1">
      <c r="A243" s="46"/>
      <c r="B243" s="46"/>
      <c r="C243" s="46"/>
      <c r="D243" s="46"/>
      <c r="E243" s="46"/>
      <c r="F243" s="46"/>
      <c r="G243" s="46"/>
      <c r="H243" s="46"/>
      <c r="I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  <c r="BP243" s="46"/>
      <c r="BQ243" s="46"/>
      <c r="BR243" s="46"/>
      <c r="BS243" s="46"/>
      <c r="BT243" s="46"/>
      <c r="BU243" s="46"/>
      <c r="BV243" s="46"/>
      <c r="BW243" s="46"/>
      <c r="BX243" s="46"/>
      <c r="BY243" s="46"/>
      <c r="BZ243" s="46"/>
      <c r="CA243" s="46"/>
      <c r="CB243" s="46"/>
      <c r="CC243" s="46"/>
      <c r="CD243" s="46"/>
      <c r="CE243" s="46"/>
      <c r="CF243" s="46"/>
      <c r="CG243" s="46"/>
      <c r="CH243" s="46"/>
    </row>
    <row r="244" spans="1:86" ht="15.75" customHeight="1">
      <c r="A244" s="46"/>
      <c r="B244" s="46"/>
      <c r="C244" s="46"/>
      <c r="D244" s="46"/>
      <c r="E244" s="46"/>
      <c r="F244" s="46"/>
      <c r="G244" s="46"/>
      <c r="H244" s="46"/>
      <c r="I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  <c r="BP244" s="46"/>
      <c r="BQ244" s="46"/>
      <c r="BR244" s="46"/>
      <c r="BS244" s="46"/>
      <c r="BT244" s="46"/>
      <c r="BU244" s="46"/>
      <c r="BV244" s="46"/>
      <c r="BW244" s="46"/>
      <c r="BX244" s="46"/>
      <c r="BY244" s="46"/>
      <c r="BZ244" s="46"/>
      <c r="CA244" s="46"/>
      <c r="CB244" s="46"/>
      <c r="CC244" s="46"/>
      <c r="CD244" s="46"/>
      <c r="CE244" s="46"/>
      <c r="CF244" s="46"/>
      <c r="CG244" s="46"/>
      <c r="CH244" s="46"/>
    </row>
    <row r="245" spans="1:86" ht="15.75" customHeight="1">
      <c r="A245" s="46"/>
      <c r="B245" s="46"/>
      <c r="C245" s="46"/>
      <c r="D245" s="46"/>
      <c r="E245" s="46"/>
      <c r="F245" s="46"/>
      <c r="G245" s="46"/>
      <c r="H245" s="46"/>
      <c r="I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  <c r="BP245" s="46"/>
      <c r="BQ245" s="46"/>
      <c r="BR245" s="46"/>
      <c r="BS245" s="46"/>
      <c r="BT245" s="46"/>
      <c r="BU245" s="46"/>
      <c r="BV245" s="46"/>
      <c r="BW245" s="46"/>
      <c r="BX245" s="46"/>
      <c r="BY245" s="46"/>
      <c r="BZ245" s="46"/>
      <c r="CA245" s="46"/>
      <c r="CB245" s="46"/>
      <c r="CC245" s="46"/>
      <c r="CD245" s="46"/>
      <c r="CE245" s="46"/>
      <c r="CF245" s="46"/>
      <c r="CG245" s="46"/>
      <c r="CH245" s="46"/>
    </row>
    <row r="246" spans="1:86" ht="15.75" customHeight="1">
      <c r="A246" s="46"/>
      <c r="B246" s="46"/>
      <c r="C246" s="46"/>
      <c r="D246" s="46"/>
      <c r="E246" s="46"/>
      <c r="F246" s="46"/>
      <c r="G246" s="46"/>
      <c r="H246" s="46"/>
      <c r="I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  <c r="BP246" s="46"/>
      <c r="BQ246" s="46"/>
      <c r="BR246" s="46"/>
      <c r="BS246" s="46"/>
      <c r="BT246" s="46"/>
      <c r="BU246" s="46"/>
      <c r="BV246" s="46"/>
      <c r="BW246" s="46"/>
      <c r="BX246" s="46"/>
      <c r="BY246" s="46"/>
      <c r="BZ246" s="46"/>
      <c r="CA246" s="46"/>
      <c r="CB246" s="46"/>
      <c r="CC246" s="46"/>
      <c r="CD246" s="46"/>
      <c r="CE246" s="46"/>
      <c r="CF246" s="46"/>
      <c r="CG246" s="46"/>
      <c r="CH246" s="46"/>
    </row>
    <row r="247" spans="1:86" ht="15.75" customHeight="1">
      <c r="A247" s="46"/>
      <c r="B247" s="46"/>
      <c r="C247" s="46"/>
      <c r="D247" s="46"/>
      <c r="E247" s="46"/>
      <c r="F247" s="46"/>
      <c r="G247" s="46"/>
      <c r="H247" s="46"/>
      <c r="I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  <c r="BP247" s="46"/>
      <c r="BQ247" s="46"/>
      <c r="BR247" s="46"/>
      <c r="BS247" s="46"/>
      <c r="BT247" s="46"/>
      <c r="BU247" s="46"/>
      <c r="BV247" s="46"/>
      <c r="BW247" s="46"/>
      <c r="BX247" s="46"/>
      <c r="BY247" s="46"/>
      <c r="BZ247" s="46"/>
      <c r="CA247" s="46"/>
      <c r="CB247" s="46"/>
      <c r="CC247" s="46"/>
      <c r="CD247" s="46"/>
      <c r="CE247" s="46"/>
      <c r="CF247" s="46"/>
      <c r="CG247" s="46"/>
      <c r="CH247" s="46"/>
    </row>
    <row r="248" spans="1:86" ht="15.75" customHeight="1">
      <c r="A248" s="46"/>
      <c r="B248" s="46"/>
      <c r="C248" s="46"/>
      <c r="D248" s="46"/>
      <c r="E248" s="46"/>
      <c r="F248" s="46"/>
      <c r="G248" s="46"/>
      <c r="H248" s="46"/>
      <c r="I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  <c r="BP248" s="46"/>
      <c r="BQ248" s="46"/>
      <c r="BR248" s="46"/>
      <c r="BS248" s="46"/>
      <c r="BT248" s="46"/>
      <c r="BU248" s="46"/>
      <c r="BV248" s="46"/>
      <c r="BW248" s="46"/>
      <c r="BX248" s="46"/>
      <c r="BY248" s="46"/>
      <c r="BZ248" s="46"/>
      <c r="CA248" s="46"/>
      <c r="CB248" s="46"/>
      <c r="CC248" s="46"/>
      <c r="CD248" s="46"/>
      <c r="CE248" s="46"/>
      <c r="CF248" s="46"/>
      <c r="CG248" s="46"/>
      <c r="CH248" s="46"/>
    </row>
    <row r="249" spans="1:86" ht="15.75" customHeight="1">
      <c r="A249" s="46"/>
      <c r="B249" s="46"/>
      <c r="C249" s="46"/>
      <c r="D249" s="46"/>
      <c r="E249" s="46"/>
      <c r="F249" s="46"/>
      <c r="G249" s="46"/>
      <c r="H249" s="46"/>
      <c r="I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  <c r="BP249" s="46"/>
      <c r="BQ249" s="46"/>
      <c r="BR249" s="46"/>
      <c r="BS249" s="46"/>
      <c r="BT249" s="46"/>
      <c r="BU249" s="46"/>
      <c r="BV249" s="46"/>
      <c r="BW249" s="46"/>
      <c r="BX249" s="46"/>
      <c r="BY249" s="46"/>
      <c r="BZ249" s="46"/>
      <c r="CA249" s="46"/>
      <c r="CB249" s="46"/>
      <c r="CC249" s="46"/>
      <c r="CD249" s="46"/>
      <c r="CE249" s="46"/>
      <c r="CF249" s="46"/>
      <c r="CG249" s="46"/>
      <c r="CH249" s="46"/>
    </row>
    <row r="250" spans="1:86" ht="15.75" customHeight="1">
      <c r="A250" s="46"/>
      <c r="B250" s="46"/>
      <c r="C250" s="46"/>
      <c r="D250" s="46"/>
      <c r="E250" s="46"/>
      <c r="F250" s="46"/>
      <c r="G250" s="46"/>
      <c r="H250" s="46"/>
      <c r="I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  <c r="BP250" s="46"/>
      <c r="BQ250" s="46"/>
      <c r="BR250" s="46"/>
      <c r="BS250" s="46"/>
      <c r="BT250" s="46"/>
      <c r="BU250" s="46"/>
      <c r="BV250" s="46"/>
      <c r="BW250" s="46"/>
      <c r="BX250" s="46"/>
      <c r="BY250" s="46"/>
      <c r="BZ250" s="46"/>
      <c r="CA250" s="46"/>
      <c r="CB250" s="46"/>
      <c r="CC250" s="46"/>
      <c r="CD250" s="46"/>
      <c r="CE250" s="46"/>
      <c r="CF250" s="46"/>
      <c r="CG250" s="46"/>
      <c r="CH250" s="46"/>
    </row>
    <row r="251" spans="1:86" ht="15.75" customHeight="1">
      <c r="A251" s="46"/>
      <c r="B251" s="46"/>
      <c r="C251" s="46"/>
      <c r="D251" s="46"/>
      <c r="E251" s="46"/>
      <c r="F251" s="46"/>
      <c r="G251" s="46"/>
      <c r="H251" s="46"/>
      <c r="I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  <c r="BP251" s="46"/>
      <c r="BQ251" s="46"/>
      <c r="BR251" s="46"/>
      <c r="BS251" s="46"/>
      <c r="BT251" s="46"/>
      <c r="BU251" s="46"/>
      <c r="BV251" s="46"/>
      <c r="BW251" s="46"/>
      <c r="BX251" s="46"/>
      <c r="BY251" s="46"/>
      <c r="BZ251" s="46"/>
      <c r="CA251" s="46"/>
      <c r="CB251" s="46"/>
      <c r="CC251" s="46"/>
      <c r="CD251" s="46"/>
      <c r="CE251" s="46"/>
      <c r="CF251" s="46"/>
      <c r="CG251" s="46"/>
      <c r="CH251" s="46"/>
    </row>
    <row r="252" spans="1:86" ht="15.75" customHeight="1">
      <c r="A252" s="46"/>
      <c r="B252" s="46"/>
      <c r="C252" s="46"/>
      <c r="D252" s="46"/>
      <c r="E252" s="46"/>
      <c r="F252" s="46"/>
      <c r="G252" s="46"/>
      <c r="H252" s="46"/>
      <c r="I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  <c r="BP252" s="46"/>
      <c r="BQ252" s="46"/>
      <c r="BR252" s="46"/>
      <c r="BS252" s="46"/>
      <c r="BT252" s="46"/>
      <c r="BU252" s="46"/>
      <c r="BV252" s="46"/>
      <c r="BW252" s="46"/>
      <c r="BX252" s="46"/>
      <c r="BY252" s="46"/>
      <c r="BZ252" s="46"/>
      <c r="CA252" s="46"/>
      <c r="CB252" s="46"/>
      <c r="CC252" s="46"/>
      <c r="CD252" s="46"/>
      <c r="CE252" s="46"/>
      <c r="CF252" s="46"/>
      <c r="CG252" s="46"/>
      <c r="CH252" s="46"/>
    </row>
    <row r="253" spans="1:86" ht="15.75" customHeight="1">
      <c r="A253" s="46"/>
      <c r="B253" s="46"/>
      <c r="C253" s="46"/>
      <c r="D253" s="46"/>
      <c r="E253" s="46"/>
      <c r="F253" s="46"/>
      <c r="G253" s="46"/>
      <c r="H253" s="46"/>
      <c r="I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  <c r="BP253" s="46"/>
      <c r="BQ253" s="46"/>
      <c r="BR253" s="46"/>
      <c r="BS253" s="46"/>
      <c r="BT253" s="46"/>
      <c r="BU253" s="46"/>
      <c r="BV253" s="46"/>
      <c r="BW253" s="46"/>
      <c r="BX253" s="46"/>
      <c r="BY253" s="46"/>
      <c r="BZ253" s="46"/>
      <c r="CA253" s="46"/>
      <c r="CB253" s="46"/>
      <c r="CC253" s="46"/>
      <c r="CD253" s="46"/>
      <c r="CE253" s="46"/>
      <c r="CF253" s="46"/>
      <c r="CG253" s="46"/>
      <c r="CH253" s="46"/>
    </row>
    <row r="254" spans="1:86" ht="15.75" customHeight="1">
      <c r="A254" s="46"/>
      <c r="B254" s="46"/>
      <c r="C254" s="46"/>
      <c r="D254" s="46"/>
      <c r="E254" s="46"/>
      <c r="F254" s="46"/>
      <c r="G254" s="46"/>
      <c r="H254" s="46"/>
      <c r="I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  <c r="BP254" s="46"/>
      <c r="BQ254" s="46"/>
      <c r="BR254" s="46"/>
      <c r="BS254" s="46"/>
      <c r="BT254" s="46"/>
      <c r="BU254" s="46"/>
      <c r="BV254" s="46"/>
      <c r="BW254" s="46"/>
      <c r="BX254" s="46"/>
      <c r="BY254" s="46"/>
      <c r="BZ254" s="46"/>
      <c r="CA254" s="46"/>
      <c r="CB254" s="46"/>
      <c r="CC254" s="46"/>
      <c r="CD254" s="46"/>
      <c r="CE254" s="46"/>
      <c r="CF254" s="46"/>
      <c r="CG254" s="46"/>
      <c r="CH254" s="46"/>
    </row>
    <row r="255" spans="1:86" ht="15.75" customHeight="1">
      <c r="A255" s="46"/>
      <c r="B255" s="46"/>
      <c r="C255" s="46"/>
      <c r="D255" s="46"/>
      <c r="E255" s="46"/>
      <c r="F255" s="46"/>
      <c r="G255" s="46"/>
      <c r="H255" s="46"/>
      <c r="I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  <c r="BP255" s="46"/>
      <c r="BQ255" s="46"/>
      <c r="BR255" s="46"/>
      <c r="BS255" s="46"/>
      <c r="BT255" s="46"/>
      <c r="BU255" s="46"/>
      <c r="BV255" s="46"/>
      <c r="BW255" s="46"/>
      <c r="BX255" s="46"/>
      <c r="BY255" s="46"/>
      <c r="BZ255" s="46"/>
      <c r="CA255" s="46"/>
      <c r="CB255" s="46"/>
      <c r="CC255" s="46"/>
      <c r="CD255" s="46"/>
      <c r="CE255" s="46"/>
      <c r="CF255" s="46"/>
      <c r="CG255" s="46"/>
      <c r="CH255" s="46"/>
    </row>
    <row r="256" spans="1:86" ht="15.75" customHeight="1">
      <c r="A256" s="46"/>
      <c r="B256" s="46"/>
      <c r="C256" s="46"/>
      <c r="D256" s="46"/>
      <c r="E256" s="46"/>
      <c r="F256" s="46"/>
      <c r="G256" s="46"/>
      <c r="H256" s="46"/>
      <c r="I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  <c r="BP256" s="46"/>
      <c r="BQ256" s="46"/>
      <c r="BR256" s="46"/>
      <c r="BS256" s="46"/>
      <c r="BT256" s="46"/>
      <c r="BU256" s="46"/>
      <c r="BV256" s="46"/>
      <c r="BW256" s="46"/>
      <c r="BX256" s="46"/>
      <c r="BY256" s="46"/>
      <c r="BZ256" s="46"/>
      <c r="CA256" s="46"/>
      <c r="CB256" s="46"/>
      <c r="CC256" s="46"/>
      <c r="CD256" s="46"/>
      <c r="CE256" s="46"/>
      <c r="CF256" s="46"/>
      <c r="CG256" s="46"/>
      <c r="CH256" s="46"/>
    </row>
    <row r="257" spans="1:86" ht="15.75" customHeight="1">
      <c r="A257" s="46"/>
      <c r="B257" s="46"/>
      <c r="C257" s="46"/>
      <c r="D257" s="46"/>
      <c r="E257" s="46"/>
      <c r="F257" s="46"/>
      <c r="G257" s="46"/>
      <c r="H257" s="46"/>
      <c r="I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  <c r="BP257" s="46"/>
      <c r="BQ257" s="46"/>
      <c r="BR257" s="46"/>
      <c r="BS257" s="46"/>
      <c r="BT257" s="46"/>
      <c r="BU257" s="46"/>
      <c r="BV257" s="46"/>
      <c r="BW257" s="46"/>
      <c r="BX257" s="46"/>
      <c r="BY257" s="46"/>
      <c r="BZ257" s="46"/>
      <c r="CA257" s="46"/>
      <c r="CB257" s="46"/>
      <c r="CC257" s="46"/>
      <c r="CD257" s="46"/>
      <c r="CE257" s="46"/>
      <c r="CF257" s="46"/>
      <c r="CG257" s="46"/>
      <c r="CH257" s="46"/>
    </row>
    <row r="258" spans="1:86" ht="15.75" customHeight="1">
      <c r="A258" s="46"/>
      <c r="B258" s="46"/>
      <c r="C258" s="46"/>
      <c r="D258" s="46"/>
      <c r="E258" s="46"/>
      <c r="F258" s="46"/>
      <c r="G258" s="46"/>
      <c r="H258" s="46"/>
      <c r="I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  <c r="BP258" s="46"/>
      <c r="BQ258" s="46"/>
      <c r="BR258" s="46"/>
      <c r="BS258" s="46"/>
      <c r="BT258" s="46"/>
      <c r="BU258" s="46"/>
      <c r="BV258" s="46"/>
      <c r="BW258" s="46"/>
      <c r="BX258" s="46"/>
      <c r="BY258" s="46"/>
      <c r="BZ258" s="46"/>
      <c r="CA258" s="46"/>
      <c r="CB258" s="46"/>
      <c r="CC258" s="46"/>
      <c r="CD258" s="46"/>
      <c r="CE258" s="46"/>
      <c r="CF258" s="46"/>
      <c r="CG258" s="46"/>
      <c r="CH258" s="46"/>
    </row>
    <row r="259" spans="1:86" ht="15.75" customHeight="1">
      <c r="A259" s="46"/>
      <c r="B259" s="46"/>
      <c r="C259" s="46"/>
      <c r="D259" s="46"/>
      <c r="E259" s="46"/>
      <c r="F259" s="46"/>
      <c r="G259" s="46"/>
      <c r="H259" s="46"/>
      <c r="I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  <c r="BP259" s="46"/>
      <c r="BQ259" s="46"/>
      <c r="BR259" s="46"/>
      <c r="BS259" s="46"/>
      <c r="BT259" s="46"/>
      <c r="BU259" s="46"/>
      <c r="BV259" s="46"/>
      <c r="BW259" s="46"/>
      <c r="BX259" s="46"/>
      <c r="BY259" s="46"/>
      <c r="BZ259" s="46"/>
      <c r="CA259" s="46"/>
      <c r="CB259" s="46"/>
      <c r="CC259" s="46"/>
      <c r="CD259" s="46"/>
      <c r="CE259" s="46"/>
      <c r="CF259" s="46"/>
      <c r="CG259" s="46"/>
      <c r="CH259" s="46"/>
    </row>
    <row r="260" spans="1:86" ht="15.75" customHeight="1">
      <c r="A260" s="46"/>
      <c r="B260" s="46"/>
      <c r="C260" s="46"/>
      <c r="D260" s="46"/>
      <c r="E260" s="46"/>
      <c r="F260" s="46"/>
      <c r="G260" s="46"/>
      <c r="H260" s="46"/>
      <c r="I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  <c r="BP260" s="46"/>
      <c r="BQ260" s="46"/>
      <c r="BR260" s="46"/>
      <c r="BS260" s="46"/>
      <c r="BT260" s="46"/>
      <c r="BU260" s="46"/>
      <c r="BV260" s="46"/>
      <c r="BW260" s="46"/>
      <c r="BX260" s="46"/>
      <c r="BY260" s="46"/>
      <c r="BZ260" s="46"/>
      <c r="CA260" s="46"/>
      <c r="CB260" s="46"/>
      <c r="CC260" s="46"/>
      <c r="CD260" s="46"/>
      <c r="CE260" s="46"/>
      <c r="CF260" s="46"/>
      <c r="CG260" s="46"/>
      <c r="CH260" s="46"/>
    </row>
    <row r="261" spans="1:86" ht="15.75" customHeight="1">
      <c r="A261" s="46"/>
      <c r="B261" s="46"/>
      <c r="C261" s="46"/>
      <c r="D261" s="46"/>
      <c r="E261" s="46"/>
      <c r="F261" s="46"/>
      <c r="G261" s="46"/>
      <c r="H261" s="46"/>
      <c r="I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  <c r="BP261" s="46"/>
      <c r="BQ261" s="46"/>
      <c r="BR261" s="46"/>
      <c r="BS261" s="46"/>
      <c r="BT261" s="46"/>
      <c r="BU261" s="46"/>
      <c r="BV261" s="46"/>
      <c r="BW261" s="46"/>
      <c r="BX261" s="46"/>
      <c r="BY261" s="46"/>
      <c r="BZ261" s="46"/>
      <c r="CA261" s="46"/>
      <c r="CB261" s="46"/>
      <c r="CC261" s="46"/>
      <c r="CD261" s="46"/>
      <c r="CE261" s="46"/>
      <c r="CF261" s="46"/>
      <c r="CG261" s="46"/>
      <c r="CH261" s="46"/>
    </row>
    <row r="262" spans="1:86" ht="15.75" customHeight="1">
      <c r="A262" s="46"/>
      <c r="B262" s="46"/>
      <c r="C262" s="46"/>
      <c r="D262" s="46"/>
      <c r="E262" s="46"/>
      <c r="F262" s="46"/>
      <c r="G262" s="46"/>
      <c r="H262" s="46"/>
      <c r="I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  <c r="BP262" s="46"/>
      <c r="BQ262" s="46"/>
      <c r="BR262" s="46"/>
      <c r="BS262" s="46"/>
      <c r="BT262" s="46"/>
      <c r="BU262" s="46"/>
      <c r="BV262" s="46"/>
      <c r="BW262" s="46"/>
      <c r="BX262" s="46"/>
      <c r="BY262" s="46"/>
      <c r="BZ262" s="46"/>
      <c r="CA262" s="46"/>
      <c r="CB262" s="46"/>
      <c r="CC262" s="46"/>
      <c r="CD262" s="46"/>
      <c r="CE262" s="46"/>
      <c r="CF262" s="46"/>
      <c r="CG262" s="46"/>
      <c r="CH262" s="46"/>
    </row>
    <row r="263" spans="1:86" ht="15.75" customHeight="1">
      <c r="A263" s="46"/>
      <c r="B263" s="46"/>
      <c r="C263" s="46"/>
      <c r="D263" s="46"/>
      <c r="E263" s="46"/>
      <c r="F263" s="46"/>
      <c r="G263" s="46"/>
      <c r="H263" s="46"/>
      <c r="I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  <c r="BP263" s="46"/>
      <c r="BQ263" s="46"/>
      <c r="BR263" s="46"/>
      <c r="BS263" s="46"/>
      <c r="BT263" s="46"/>
      <c r="BU263" s="46"/>
      <c r="BV263" s="46"/>
      <c r="BW263" s="46"/>
      <c r="BX263" s="46"/>
      <c r="BY263" s="46"/>
      <c r="BZ263" s="46"/>
      <c r="CA263" s="46"/>
      <c r="CB263" s="46"/>
      <c r="CC263" s="46"/>
      <c r="CD263" s="46"/>
      <c r="CE263" s="46"/>
      <c r="CF263" s="46"/>
      <c r="CG263" s="46"/>
      <c r="CH263" s="46"/>
    </row>
    <row r="264" spans="1:86" ht="15.75" customHeight="1">
      <c r="A264" s="46"/>
      <c r="B264" s="46"/>
      <c r="C264" s="46"/>
      <c r="D264" s="46"/>
      <c r="E264" s="46"/>
      <c r="F264" s="46"/>
      <c r="G264" s="46"/>
      <c r="H264" s="46"/>
      <c r="I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  <c r="BP264" s="46"/>
      <c r="BQ264" s="46"/>
      <c r="BR264" s="46"/>
      <c r="BS264" s="46"/>
      <c r="BT264" s="46"/>
      <c r="BU264" s="46"/>
      <c r="BV264" s="46"/>
      <c r="BW264" s="46"/>
      <c r="BX264" s="46"/>
      <c r="BY264" s="46"/>
      <c r="BZ264" s="46"/>
      <c r="CA264" s="46"/>
      <c r="CB264" s="46"/>
      <c r="CC264" s="46"/>
      <c r="CD264" s="46"/>
      <c r="CE264" s="46"/>
      <c r="CF264" s="46"/>
      <c r="CG264" s="46"/>
      <c r="CH264" s="46"/>
    </row>
    <row r="265" spans="1:86" ht="15.75" customHeight="1">
      <c r="A265" s="46"/>
      <c r="B265" s="46"/>
      <c r="C265" s="46"/>
      <c r="D265" s="46"/>
      <c r="E265" s="46"/>
      <c r="F265" s="46"/>
      <c r="G265" s="46"/>
      <c r="H265" s="46"/>
      <c r="I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  <c r="BP265" s="46"/>
      <c r="BQ265" s="46"/>
      <c r="BR265" s="46"/>
      <c r="BS265" s="46"/>
      <c r="BT265" s="46"/>
      <c r="BU265" s="46"/>
      <c r="BV265" s="46"/>
      <c r="BW265" s="46"/>
      <c r="BX265" s="46"/>
      <c r="BY265" s="46"/>
      <c r="BZ265" s="46"/>
      <c r="CA265" s="46"/>
      <c r="CB265" s="46"/>
      <c r="CC265" s="46"/>
      <c r="CD265" s="46"/>
      <c r="CE265" s="46"/>
      <c r="CF265" s="46"/>
      <c r="CG265" s="46"/>
      <c r="CH265" s="46"/>
    </row>
    <row r="266" spans="1:86" ht="15.75" customHeight="1">
      <c r="A266" s="46"/>
      <c r="B266" s="46"/>
      <c r="C266" s="46"/>
      <c r="D266" s="46"/>
      <c r="E266" s="46"/>
      <c r="F266" s="46"/>
      <c r="G266" s="46"/>
      <c r="H266" s="46"/>
      <c r="I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  <c r="BP266" s="46"/>
      <c r="BQ266" s="46"/>
      <c r="BR266" s="46"/>
      <c r="BS266" s="46"/>
      <c r="BT266" s="46"/>
      <c r="BU266" s="46"/>
      <c r="BV266" s="46"/>
      <c r="BW266" s="46"/>
      <c r="BX266" s="46"/>
      <c r="BY266" s="46"/>
      <c r="BZ266" s="46"/>
      <c r="CA266" s="46"/>
      <c r="CB266" s="46"/>
      <c r="CC266" s="46"/>
      <c r="CD266" s="46"/>
      <c r="CE266" s="46"/>
      <c r="CF266" s="46"/>
      <c r="CG266" s="46"/>
      <c r="CH266" s="46"/>
    </row>
    <row r="267" spans="1:86" ht="15.75" customHeight="1">
      <c r="A267" s="46"/>
      <c r="B267" s="46"/>
      <c r="C267" s="46"/>
      <c r="D267" s="46"/>
      <c r="E267" s="46"/>
      <c r="F267" s="46"/>
      <c r="G267" s="46"/>
      <c r="H267" s="46"/>
      <c r="I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  <c r="BP267" s="46"/>
      <c r="BQ267" s="46"/>
      <c r="BR267" s="46"/>
      <c r="BS267" s="46"/>
      <c r="BT267" s="46"/>
      <c r="BU267" s="46"/>
      <c r="BV267" s="46"/>
      <c r="BW267" s="46"/>
      <c r="BX267" s="46"/>
      <c r="BY267" s="46"/>
      <c r="BZ267" s="46"/>
      <c r="CA267" s="46"/>
      <c r="CB267" s="46"/>
      <c r="CC267" s="46"/>
      <c r="CD267" s="46"/>
      <c r="CE267" s="46"/>
      <c r="CF267" s="46"/>
      <c r="CG267" s="46"/>
      <c r="CH267" s="46"/>
    </row>
    <row r="268" spans="1:86" ht="15.75" customHeight="1">
      <c r="A268" s="46"/>
      <c r="B268" s="46"/>
      <c r="C268" s="46"/>
      <c r="D268" s="46"/>
      <c r="E268" s="46"/>
      <c r="F268" s="46"/>
      <c r="G268" s="46"/>
      <c r="H268" s="46"/>
      <c r="I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  <c r="BP268" s="46"/>
      <c r="BQ268" s="46"/>
      <c r="BR268" s="46"/>
      <c r="BS268" s="46"/>
      <c r="BT268" s="46"/>
      <c r="BU268" s="46"/>
      <c r="BV268" s="46"/>
      <c r="BW268" s="46"/>
      <c r="BX268" s="46"/>
      <c r="BY268" s="46"/>
      <c r="BZ268" s="46"/>
      <c r="CA268" s="46"/>
      <c r="CB268" s="46"/>
      <c r="CC268" s="46"/>
      <c r="CD268" s="46"/>
      <c r="CE268" s="46"/>
      <c r="CF268" s="46"/>
      <c r="CG268" s="46"/>
      <c r="CH268" s="46"/>
    </row>
    <row r="269" spans="1:86" ht="15.75" customHeight="1">
      <c r="A269" s="46"/>
      <c r="B269" s="46"/>
      <c r="C269" s="46"/>
      <c r="D269" s="46"/>
      <c r="E269" s="46"/>
      <c r="F269" s="46"/>
      <c r="G269" s="46"/>
      <c r="H269" s="46"/>
      <c r="I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  <c r="BP269" s="46"/>
      <c r="BQ269" s="46"/>
      <c r="BR269" s="46"/>
      <c r="BS269" s="46"/>
      <c r="BT269" s="46"/>
      <c r="BU269" s="46"/>
      <c r="BV269" s="46"/>
      <c r="BW269" s="46"/>
      <c r="BX269" s="46"/>
      <c r="BY269" s="46"/>
      <c r="BZ269" s="46"/>
      <c r="CA269" s="46"/>
      <c r="CB269" s="46"/>
      <c r="CC269" s="46"/>
      <c r="CD269" s="46"/>
      <c r="CE269" s="46"/>
      <c r="CF269" s="46"/>
      <c r="CG269" s="46"/>
      <c r="CH269" s="46"/>
    </row>
    <row r="270" spans="1:86" ht="15.75" customHeight="1">
      <c r="A270" s="46"/>
      <c r="B270" s="46"/>
      <c r="C270" s="46"/>
      <c r="D270" s="46"/>
      <c r="E270" s="46"/>
      <c r="F270" s="46"/>
      <c r="G270" s="46"/>
      <c r="H270" s="46"/>
      <c r="I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  <c r="BP270" s="46"/>
      <c r="BQ270" s="46"/>
      <c r="BR270" s="46"/>
      <c r="BS270" s="46"/>
      <c r="BT270" s="46"/>
      <c r="BU270" s="46"/>
      <c r="BV270" s="46"/>
      <c r="BW270" s="46"/>
      <c r="BX270" s="46"/>
      <c r="BY270" s="46"/>
      <c r="BZ270" s="46"/>
      <c r="CA270" s="46"/>
      <c r="CB270" s="46"/>
      <c r="CC270" s="46"/>
      <c r="CD270" s="46"/>
      <c r="CE270" s="46"/>
      <c r="CF270" s="46"/>
      <c r="CG270" s="46"/>
      <c r="CH270" s="46"/>
    </row>
    <row r="271" spans="1:86" ht="15.75" customHeight="1">
      <c r="A271" s="46"/>
      <c r="B271" s="46"/>
      <c r="C271" s="46"/>
      <c r="D271" s="46"/>
      <c r="E271" s="46"/>
      <c r="F271" s="46"/>
      <c r="G271" s="46"/>
      <c r="H271" s="46"/>
      <c r="I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  <c r="BP271" s="46"/>
      <c r="BQ271" s="46"/>
      <c r="BR271" s="46"/>
      <c r="BS271" s="46"/>
      <c r="BT271" s="46"/>
      <c r="BU271" s="46"/>
      <c r="BV271" s="46"/>
      <c r="BW271" s="46"/>
      <c r="BX271" s="46"/>
      <c r="BY271" s="46"/>
      <c r="BZ271" s="46"/>
      <c r="CA271" s="46"/>
      <c r="CB271" s="46"/>
      <c r="CC271" s="46"/>
      <c r="CD271" s="46"/>
      <c r="CE271" s="46"/>
      <c r="CF271" s="46"/>
      <c r="CG271" s="46"/>
      <c r="CH271" s="46"/>
    </row>
    <row r="272" spans="1:86" ht="15.75" customHeight="1">
      <c r="A272" s="46"/>
      <c r="B272" s="46"/>
      <c r="C272" s="46"/>
      <c r="D272" s="46"/>
      <c r="E272" s="46"/>
      <c r="F272" s="46"/>
      <c r="G272" s="46"/>
      <c r="H272" s="46"/>
      <c r="I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  <c r="BP272" s="46"/>
      <c r="BQ272" s="46"/>
      <c r="BR272" s="46"/>
      <c r="BS272" s="46"/>
      <c r="BT272" s="46"/>
      <c r="BU272" s="46"/>
      <c r="BV272" s="46"/>
      <c r="BW272" s="46"/>
      <c r="BX272" s="46"/>
      <c r="BY272" s="46"/>
      <c r="BZ272" s="46"/>
      <c r="CA272" s="46"/>
      <c r="CB272" s="46"/>
      <c r="CC272" s="46"/>
      <c r="CD272" s="46"/>
      <c r="CE272" s="46"/>
      <c r="CF272" s="46"/>
      <c r="CG272" s="46"/>
      <c r="CH272" s="46"/>
    </row>
    <row r="273" spans="1:86" ht="15.75" customHeight="1">
      <c r="A273" s="46"/>
      <c r="B273" s="46"/>
      <c r="C273" s="46"/>
      <c r="D273" s="46"/>
      <c r="E273" s="46"/>
      <c r="F273" s="46"/>
      <c r="G273" s="46"/>
      <c r="H273" s="46"/>
      <c r="I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  <c r="BP273" s="46"/>
      <c r="BQ273" s="46"/>
      <c r="BR273" s="46"/>
      <c r="BS273" s="46"/>
      <c r="BT273" s="46"/>
      <c r="BU273" s="46"/>
      <c r="BV273" s="46"/>
      <c r="BW273" s="46"/>
      <c r="BX273" s="46"/>
      <c r="BY273" s="46"/>
      <c r="BZ273" s="46"/>
      <c r="CA273" s="46"/>
      <c r="CB273" s="46"/>
      <c r="CC273" s="46"/>
      <c r="CD273" s="46"/>
      <c r="CE273" s="46"/>
      <c r="CF273" s="46"/>
      <c r="CG273" s="46"/>
      <c r="CH273" s="46"/>
    </row>
    <row r="274" spans="1:86" ht="15.75" customHeight="1">
      <c r="A274" s="46"/>
      <c r="B274" s="46"/>
      <c r="C274" s="46"/>
      <c r="D274" s="46"/>
      <c r="E274" s="46"/>
      <c r="F274" s="46"/>
      <c r="G274" s="46"/>
      <c r="H274" s="46"/>
      <c r="I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  <c r="BP274" s="46"/>
      <c r="BQ274" s="46"/>
      <c r="BR274" s="46"/>
      <c r="BS274" s="46"/>
      <c r="BT274" s="46"/>
      <c r="BU274" s="46"/>
      <c r="BV274" s="46"/>
      <c r="BW274" s="46"/>
      <c r="BX274" s="46"/>
      <c r="BY274" s="46"/>
      <c r="BZ274" s="46"/>
      <c r="CA274" s="46"/>
      <c r="CB274" s="46"/>
      <c r="CC274" s="46"/>
      <c r="CD274" s="46"/>
      <c r="CE274" s="46"/>
      <c r="CF274" s="46"/>
      <c r="CG274" s="46"/>
      <c r="CH274" s="46"/>
    </row>
    <row r="275" spans="1:86" ht="15.75" customHeight="1">
      <c r="A275" s="46"/>
      <c r="B275" s="46"/>
      <c r="C275" s="46"/>
      <c r="D275" s="46"/>
      <c r="E275" s="46"/>
      <c r="F275" s="46"/>
      <c r="G275" s="46"/>
      <c r="H275" s="46"/>
      <c r="I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  <c r="BP275" s="46"/>
      <c r="BQ275" s="46"/>
      <c r="BR275" s="46"/>
      <c r="BS275" s="46"/>
      <c r="BT275" s="46"/>
      <c r="BU275" s="46"/>
      <c r="BV275" s="46"/>
      <c r="BW275" s="46"/>
      <c r="BX275" s="46"/>
      <c r="BY275" s="46"/>
      <c r="BZ275" s="46"/>
      <c r="CA275" s="46"/>
      <c r="CB275" s="46"/>
      <c r="CC275" s="46"/>
      <c r="CD275" s="46"/>
      <c r="CE275" s="46"/>
      <c r="CF275" s="46"/>
      <c r="CG275" s="46"/>
      <c r="CH275" s="46"/>
    </row>
    <row r="276" spans="1:86" ht="15.75" customHeight="1">
      <c r="A276" s="46"/>
      <c r="B276" s="46"/>
      <c r="C276" s="46"/>
      <c r="D276" s="46"/>
      <c r="E276" s="46"/>
      <c r="F276" s="46"/>
      <c r="G276" s="46"/>
      <c r="H276" s="46"/>
      <c r="I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  <c r="BP276" s="46"/>
      <c r="BQ276" s="46"/>
      <c r="BR276" s="46"/>
      <c r="BS276" s="46"/>
      <c r="BT276" s="46"/>
      <c r="BU276" s="46"/>
      <c r="BV276" s="46"/>
      <c r="BW276" s="46"/>
      <c r="BX276" s="46"/>
      <c r="BY276" s="46"/>
      <c r="BZ276" s="46"/>
      <c r="CA276" s="46"/>
      <c r="CB276" s="46"/>
      <c r="CC276" s="46"/>
      <c r="CD276" s="46"/>
      <c r="CE276" s="46"/>
      <c r="CF276" s="46"/>
      <c r="CG276" s="46"/>
      <c r="CH276" s="46"/>
    </row>
    <row r="277" spans="1:86" ht="15.75" customHeight="1">
      <c r="A277" s="46"/>
      <c r="B277" s="46"/>
      <c r="C277" s="46"/>
      <c r="D277" s="46"/>
      <c r="E277" s="46"/>
      <c r="F277" s="46"/>
      <c r="G277" s="46"/>
      <c r="H277" s="46"/>
      <c r="I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  <c r="BP277" s="46"/>
      <c r="BQ277" s="46"/>
      <c r="BR277" s="46"/>
      <c r="BS277" s="46"/>
      <c r="BT277" s="46"/>
      <c r="BU277" s="46"/>
      <c r="BV277" s="46"/>
      <c r="BW277" s="46"/>
      <c r="BX277" s="46"/>
      <c r="BY277" s="46"/>
      <c r="BZ277" s="46"/>
      <c r="CA277" s="46"/>
      <c r="CB277" s="46"/>
      <c r="CC277" s="46"/>
      <c r="CD277" s="46"/>
      <c r="CE277" s="46"/>
      <c r="CF277" s="46"/>
      <c r="CG277" s="46"/>
      <c r="CH277" s="46"/>
    </row>
    <row r="278" spans="1:86" ht="15.75" customHeight="1">
      <c r="A278" s="46"/>
      <c r="B278" s="46"/>
      <c r="C278" s="46"/>
      <c r="D278" s="46"/>
      <c r="E278" s="46"/>
      <c r="F278" s="46"/>
      <c r="G278" s="46"/>
      <c r="H278" s="46"/>
      <c r="I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  <c r="BP278" s="46"/>
      <c r="BQ278" s="46"/>
      <c r="BR278" s="46"/>
      <c r="BS278" s="46"/>
      <c r="BT278" s="46"/>
      <c r="BU278" s="46"/>
      <c r="BV278" s="46"/>
      <c r="BW278" s="46"/>
      <c r="BX278" s="46"/>
      <c r="BY278" s="46"/>
      <c r="BZ278" s="46"/>
      <c r="CA278" s="46"/>
      <c r="CB278" s="46"/>
      <c r="CC278" s="46"/>
      <c r="CD278" s="46"/>
      <c r="CE278" s="46"/>
      <c r="CF278" s="46"/>
      <c r="CG278" s="46"/>
      <c r="CH278" s="46"/>
    </row>
    <row r="279" spans="1:86" ht="15.75" customHeight="1">
      <c r="A279" s="46"/>
      <c r="B279" s="46"/>
      <c r="C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  <c r="BP279" s="46"/>
      <c r="BQ279" s="46"/>
      <c r="BR279" s="46"/>
      <c r="BS279" s="46"/>
      <c r="BT279" s="46"/>
      <c r="BU279" s="46"/>
      <c r="BV279" s="46"/>
      <c r="BW279" s="46"/>
      <c r="BX279" s="46"/>
      <c r="BY279" s="46"/>
      <c r="BZ279" s="46"/>
      <c r="CA279" s="46"/>
      <c r="CB279" s="46"/>
      <c r="CC279" s="46"/>
      <c r="CD279" s="46"/>
      <c r="CE279" s="46"/>
      <c r="CF279" s="46"/>
      <c r="CG279" s="46"/>
      <c r="CH279" s="46"/>
    </row>
    <row r="280" spans="1:86" ht="15.75" customHeight="1">
      <c r="A280" s="46"/>
      <c r="B280" s="46"/>
      <c r="C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  <c r="BP280" s="46"/>
      <c r="BQ280" s="46"/>
      <c r="BR280" s="46"/>
      <c r="BS280" s="46"/>
      <c r="BT280" s="46"/>
      <c r="BU280" s="46"/>
      <c r="BV280" s="46"/>
      <c r="BW280" s="46"/>
      <c r="BX280" s="46"/>
      <c r="BY280" s="46"/>
      <c r="BZ280" s="46"/>
      <c r="CA280" s="46"/>
      <c r="CB280" s="46"/>
      <c r="CC280" s="46"/>
      <c r="CD280" s="46"/>
      <c r="CE280" s="46"/>
      <c r="CF280" s="46"/>
      <c r="CG280" s="46"/>
      <c r="CH280" s="46"/>
    </row>
    <row r="281" spans="1:86" ht="15.75" customHeight="1">
      <c r="A281" s="46"/>
      <c r="B281" s="46"/>
      <c r="C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  <c r="BP281" s="46"/>
      <c r="BQ281" s="46"/>
      <c r="BR281" s="46"/>
      <c r="BS281" s="46"/>
      <c r="BT281" s="46"/>
      <c r="BU281" s="46"/>
      <c r="BV281" s="46"/>
      <c r="BW281" s="46"/>
      <c r="BX281" s="46"/>
      <c r="BY281" s="46"/>
      <c r="BZ281" s="46"/>
      <c r="CA281" s="46"/>
      <c r="CB281" s="46"/>
      <c r="CC281" s="46"/>
      <c r="CD281" s="46"/>
      <c r="CE281" s="46"/>
      <c r="CF281" s="46"/>
      <c r="CG281" s="46"/>
      <c r="CH281" s="46"/>
    </row>
    <row r="282" spans="1:86" ht="15.75" customHeight="1">
      <c r="A282" s="46"/>
      <c r="B282" s="46"/>
      <c r="C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  <c r="BP282" s="46"/>
      <c r="BQ282" s="46"/>
      <c r="BR282" s="46"/>
      <c r="BS282" s="46"/>
      <c r="BT282" s="46"/>
      <c r="BU282" s="46"/>
      <c r="BV282" s="46"/>
      <c r="BW282" s="46"/>
      <c r="BX282" s="46"/>
      <c r="BY282" s="46"/>
      <c r="BZ282" s="46"/>
      <c r="CA282" s="46"/>
      <c r="CB282" s="46"/>
      <c r="CC282" s="46"/>
      <c r="CD282" s="46"/>
      <c r="CE282" s="46"/>
      <c r="CF282" s="46"/>
      <c r="CG282" s="46"/>
      <c r="CH282" s="46"/>
    </row>
    <row r="283" spans="1:86" ht="15.75" customHeight="1">
      <c r="A283" s="46"/>
      <c r="B283" s="46"/>
      <c r="C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  <c r="BP283" s="46"/>
      <c r="BQ283" s="46"/>
      <c r="BR283" s="46"/>
      <c r="BS283" s="46"/>
      <c r="BT283" s="46"/>
      <c r="BU283" s="46"/>
      <c r="BV283" s="46"/>
      <c r="BW283" s="46"/>
      <c r="BX283" s="46"/>
      <c r="BY283" s="46"/>
      <c r="BZ283" s="46"/>
      <c r="CA283" s="46"/>
      <c r="CB283" s="46"/>
      <c r="CC283" s="46"/>
      <c r="CD283" s="46"/>
      <c r="CE283" s="46"/>
      <c r="CF283" s="46"/>
      <c r="CG283" s="46"/>
      <c r="CH283" s="46"/>
    </row>
    <row r="284" spans="1:86" ht="15.75" customHeight="1">
      <c r="A284" s="46"/>
      <c r="B284" s="46"/>
      <c r="C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  <c r="BP284" s="46"/>
      <c r="BQ284" s="46"/>
      <c r="BR284" s="46"/>
      <c r="BS284" s="46"/>
      <c r="BT284" s="46"/>
      <c r="BU284" s="46"/>
      <c r="BV284" s="46"/>
      <c r="BW284" s="46"/>
      <c r="BX284" s="46"/>
      <c r="BY284" s="46"/>
      <c r="BZ284" s="46"/>
      <c r="CA284" s="46"/>
      <c r="CB284" s="46"/>
      <c r="CC284" s="46"/>
      <c r="CD284" s="46"/>
      <c r="CE284" s="46"/>
      <c r="CF284" s="46"/>
      <c r="CG284" s="46"/>
      <c r="CH284" s="46"/>
    </row>
    <row r="285" spans="1:86" ht="15.75" customHeight="1">
      <c r="A285" s="46"/>
      <c r="B285" s="46"/>
      <c r="C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  <c r="BP285" s="46"/>
      <c r="BQ285" s="46"/>
      <c r="BR285" s="46"/>
      <c r="BS285" s="46"/>
      <c r="BT285" s="46"/>
      <c r="BU285" s="46"/>
      <c r="BV285" s="46"/>
      <c r="BW285" s="46"/>
      <c r="BX285" s="46"/>
      <c r="BY285" s="46"/>
      <c r="BZ285" s="46"/>
      <c r="CA285" s="46"/>
      <c r="CB285" s="46"/>
      <c r="CC285" s="46"/>
      <c r="CD285" s="46"/>
      <c r="CE285" s="46"/>
      <c r="CF285" s="46"/>
      <c r="CG285" s="46"/>
      <c r="CH285" s="46"/>
    </row>
    <row r="286" spans="1:86" ht="15.75" customHeight="1">
      <c r="A286" s="46"/>
      <c r="B286" s="46"/>
      <c r="C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  <c r="BP286" s="46"/>
      <c r="BQ286" s="46"/>
      <c r="BR286" s="46"/>
      <c r="BS286" s="46"/>
      <c r="BT286" s="46"/>
      <c r="BU286" s="46"/>
      <c r="BV286" s="46"/>
      <c r="BW286" s="46"/>
      <c r="BX286" s="46"/>
      <c r="BY286" s="46"/>
      <c r="BZ286" s="46"/>
      <c r="CA286" s="46"/>
      <c r="CB286" s="46"/>
      <c r="CC286" s="46"/>
      <c r="CD286" s="46"/>
      <c r="CE286" s="46"/>
      <c r="CF286" s="46"/>
      <c r="CG286" s="46"/>
      <c r="CH286" s="46"/>
    </row>
    <row r="287" spans="1:86" ht="15.75" customHeight="1">
      <c r="A287" s="46"/>
      <c r="B287" s="46"/>
      <c r="C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  <c r="BP287" s="46"/>
      <c r="BQ287" s="46"/>
      <c r="BR287" s="46"/>
      <c r="BS287" s="46"/>
      <c r="BT287" s="46"/>
      <c r="BU287" s="46"/>
      <c r="BV287" s="46"/>
      <c r="BW287" s="46"/>
      <c r="BX287" s="46"/>
      <c r="BY287" s="46"/>
      <c r="BZ287" s="46"/>
      <c r="CA287" s="46"/>
      <c r="CB287" s="46"/>
      <c r="CC287" s="46"/>
      <c r="CD287" s="46"/>
      <c r="CE287" s="46"/>
      <c r="CF287" s="46"/>
      <c r="CG287" s="46"/>
      <c r="CH287" s="46"/>
    </row>
    <row r="288" spans="1:86" ht="15.75" customHeight="1">
      <c r="A288" s="46"/>
      <c r="B288" s="46"/>
      <c r="C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  <c r="BP288" s="46"/>
      <c r="BQ288" s="46"/>
      <c r="BR288" s="46"/>
      <c r="BS288" s="46"/>
      <c r="BT288" s="46"/>
      <c r="BU288" s="46"/>
      <c r="BV288" s="46"/>
      <c r="BW288" s="46"/>
      <c r="BX288" s="46"/>
      <c r="BY288" s="46"/>
      <c r="BZ288" s="46"/>
      <c r="CA288" s="46"/>
      <c r="CB288" s="46"/>
      <c r="CC288" s="46"/>
      <c r="CD288" s="46"/>
      <c r="CE288" s="46"/>
      <c r="CF288" s="46"/>
      <c r="CG288" s="46"/>
      <c r="CH288" s="46"/>
    </row>
    <row r="289" spans="1:86" ht="15.75" customHeight="1">
      <c r="A289" s="46"/>
      <c r="B289" s="46"/>
      <c r="C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  <c r="BP289" s="46"/>
      <c r="BQ289" s="46"/>
      <c r="BR289" s="46"/>
      <c r="BS289" s="46"/>
      <c r="BT289" s="46"/>
      <c r="BU289" s="46"/>
      <c r="BV289" s="46"/>
      <c r="BW289" s="46"/>
      <c r="BX289" s="46"/>
      <c r="BY289" s="46"/>
      <c r="BZ289" s="46"/>
      <c r="CA289" s="46"/>
      <c r="CB289" s="46"/>
      <c r="CC289" s="46"/>
      <c r="CD289" s="46"/>
      <c r="CE289" s="46"/>
      <c r="CF289" s="46"/>
      <c r="CG289" s="46"/>
      <c r="CH289" s="46"/>
    </row>
    <row r="290" spans="1:86" ht="15.75" customHeight="1">
      <c r="A290" s="46"/>
      <c r="B290" s="46"/>
      <c r="C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  <c r="BP290" s="46"/>
      <c r="BQ290" s="46"/>
      <c r="BR290" s="46"/>
      <c r="BS290" s="46"/>
      <c r="BT290" s="46"/>
      <c r="BU290" s="46"/>
      <c r="BV290" s="46"/>
      <c r="BW290" s="46"/>
      <c r="BX290" s="46"/>
      <c r="BY290" s="46"/>
      <c r="BZ290" s="46"/>
      <c r="CA290" s="46"/>
      <c r="CB290" s="46"/>
      <c r="CC290" s="46"/>
      <c r="CD290" s="46"/>
      <c r="CE290" s="46"/>
      <c r="CF290" s="46"/>
      <c r="CG290" s="46"/>
      <c r="CH290" s="46"/>
    </row>
    <row r="291" spans="1:86" ht="15.75" customHeight="1">
      <c r="A291" s="46"/>
      <c r="B291" s="46"/>
      <c r="C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  <c r="BP291" s="46"/>
      <c r="BQ291" s="46"/>
      <c r="BR291" s="46"/>
      <c r="BS291" s="46"/>
      <c r="BT291" s="46"/>
      <c r="BU291" s="46"/>
      <c r="BV291" s="46"/>
      <c r="BW291" s="46"/>
      <c r="BX291" s="46"/>
      <c r="BY291" s="46"/>
      <c r="BZ291" s="46"/>
      <c r="CA291" s="46"/>
      <c r="CB291" s="46"/>
      <c r="CC291" s="46"/>
      <c r="CD291" s="46"/>
      <c r="CE291" s="46"/>
      <c r="CF291" s="46"/>
      <c r="CG291" s="46"/>
      <c r="CH291" s="46"/>
    </row>
    <row r="292" spans="1:86" ht="15.75" customHeight="1">
      <c r="A292" s="46"/>
      <c r="B292" s="46"/>
      <c r="C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  <c r="BP292" s="46"/>
      <c r="BQ292" s="46"/>
      <c r="BR292" s="46"/>
      <c r="BS292" s="46"/>
      <c r="BT292" s="46"/>
      <c r="BU292" s="46"/>
      <c r="BV292" s="46"/>
      <c r="BW292" s="46"/>
      <c r="BX292" s="46"/>
      <c r="BY292" s="46"/>
      <c r="BZ292" s="46"/>
      <c r="CA292" s="46"/>
      <c r="CB292" s="46"/>
      <c r="CC292" s="46"/>
      <c r="CD292" s="46"/>
      <c r="CE292" s="46"/>
      <c r="CF292" s="46"/>
      <c r="CG292" s="46"/>
      <c r="CH292" s="46"/>
    </row>
    <row r="293" spans="1:86" ht="15.75" customHeight="1">
      <c r="A293" s="46"/>
      <c r="B293" s="46"/>
      <c r="C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  <c r="BP293" s="46"/>
      <c r="BQ293" s="46"/>
      <c r="BR293" s="46"/>
      <c r="BS293" s="46"/>
      <c r="BT293" s="46"/>
      <c r="BU293" s="46"/>
      <c r="BV293" s="46"/>
      <c r="BW293" s="46"/>
      <c r="BX293" s="46"/>
      <c r="BY293" s="46"/>
      <c r="BZ293" s="46"/>
      <c r="CA293" s="46"/>
      <c r="CB293" s="46"/>
      <c r="CC293" s="46"/>
      <c r="CD293" s="46"/>
      <c r="CE293" s="46"/>
      <c r="CF293" s="46"/>
      <c r="CG293" s="46"/>
      <c r="CH293" s="46"/>
    </row>
    <row r="294" spans="1:86" ht="15.75" customHeight="1">
      <c r="A294" s="46"/>
      <c r="B294" s="46"/>
      <c r="C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  <c r="BP294" s="46"/>
      <c r="BQ294" s="46"/>
      <c r="BR294" s="46"/>
      <c r="BS294" s="46"/>
      <c r="BT294" s="46"/>
      <c r="BU294" s="46"/>
      <c r="BV294" s="46"/>
      <c r="BW294" s="46"/>
      <c r="BX294" s="46"/>
      <c r="BY294" s="46"/>
      <c r="BZ294" s="46"/>
      <c r="CA294" s="46"/>
      <c r="CB294" s="46"/>
      <c r="CC294" s="46"/>
      <c r="CD294" s="46"/>
      <c r="CE294" s="46"/>
      <c r="CF294" s="46"/>
      <c r="CG294" s="46"/>
      <c r="CH294" s="46"/>
    </row>
    <row r="295" spans="1:86" ht="15.75" customHeight="1">
      <c r="A295" s="46"/>
      <c r="B295" s="46"/>
      <c r="C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  <c r="BP295" s="46"/>
      <c r="BQ295" s="46"/>
      <c r="BR295" s="46"/>
      <c r="BS295" s="46"/>
      <c r="BT295" s="46"/>
      <c r="BU295" s="46"/>
      <c r="BV295" s="46"/>
      <c r="BW295" s="46"/>
      <c r="BX295" s="46"/>
      <c r="BY295" s="46"/>
      <c r="BZ295" s="46"/>
      <c r="CA295" s="46"/>
      <c r="CB295" s="46"/>
      <c r="CC295" s="46"/>
      <c r="CD295" s="46"/>
      <c r="CE295" s="46"/>
      <c r="CF295" s="46"/>
      <c r="CG295" s="46"/>
      <c r="CH295" s="46"/>
    </row>
    <row r="296" spans="1:86" ht="15.75" customHeight="1">
      <c r="A296" s="46"/>
      <c r="B296" s="46"/>
      <c r="C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  <c r="BP296" s="46"/>
      <c r="BQ296" s="46"/>
      <c r="BR296" s="46"/>
      <c r="BS296" s="46"/>
      <c r="BT296" s="46"/>
      <c r="BU296" s="46"/>
      <c r="BV296" s="46"/>
      <c r="BW296" s="46"/>
      <c r="BX296" s="46"/>
      <c r="BY296" s="46"/>
      <c r="BZ296" s="46"/>
      <c r="CA296" s="46"/>
      <c r="CB296" s="46"/>
      <c r="CC296" s="46"/>
      <c r="CD296" s="46"/>
      <c r="CE296" s="46"/>
      <c r="CF296" s="46"/>
      <c r="CG296" s="46"/>
      <c r="CH296" s="46"/>
    </row>
    <row r="297" spans="1:86" ht="15.75" customHeight="1">
      <c r="A297" s="46"/>
      <c r="B297" s="46"/>
      <c r="C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  <c r="BP297" s="46"/>
      <c r="BQ297" s="46"/>
      <c r="BR297" s="46"/>
      <c r="BS297" s="46"/>
      <c r="BT297" s="46"/>
      <c r="BU297" s="46"/>
      <c r="BV297" s="46"/>
      <c r="BW297" s="46"/>
      <c r="BX297" s="46"/>
      <c r="BY297" s="46"/>
      <c r="BZ297" s="46"/>
      <c r="CA297" s="46"/>
      <c r="CB297" s="46"/>
      <c r="CC297" s="46"/>
      <c r="CD297" s="46"/>
      <c r="CE297" s="46"/>
      <c r="CF297" s="46"/>
      <c r="CG297" s="46"/>
      <c r="CH297" s="46"/>
    </row>
    <row r="298" spans="1:86" ht="15.75" customHeight="1">
      <c r="A298" s="46"/>
      <c r="B298" s="46"/>
      <c r="C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  <c r="BP298" s="46"/>
      <c r="BQ298" s="46"/>
      <c r="BR298" s="46"/>
      <c r="BS298" s="46"/>
      <c r="BT298" s="46"/>
      <c r="BU298" s="46"/>
      <c r="BV298" s="46"/>
      <c r="BW298" s="46"/>
      <c r="BX298" s="46"/>
      <c r="BY298" s="46"/>
      <c r="BZ298" s="46"/>
      <c r="CA298" s="46"/>
      <c r="CB298" s="46"/>
      <c r="CC298" s="46"/>
      <c r="CD298" s="46"/>
      <c r="CE298" s="46"/>
      <c r="CF298" s="46"/>
      <c r="CG298" s="46"/>
      <c r="CH298" s="46"/>
    </row>
    <row r="299" spans="1:86" ht="15.75" customHeight="1">
      <c r="A299" s="46"/>
      <c r="B299" s="46"/>
      <c r="C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  <c r="BP299" s="46"/>
      <c r="BQ299" s="46"/>
      <c r="BR299" s="46"/>
      <c r="BS299" s="46"/>
      <c r="BT299" s="46"/>
      <c r="BU299" s="46"/>
      <c r="BV299" s="46"/>
      <c r="BW299" s="46"/>
      <c r="BX299" s="46"/>
      <c r="BY299" s="46"/>
      <c r="BZ299" s="46"/>
      <c r="CA299" s="46"/>
      <c r="CB299" s="46"/>
      <c r="CC299" s="46"/>
      <c r="CD299" s="46"/>
      <c r="CE299" s="46"/>
      <c r="CF299" s="46"/>
      <c r="CG299" s="46"/>
      <c r="CH299" s="46"/>
    </row>
    <row r="300" spans="1:86" ht="15.75" customHeight="1">
      <c r="A300" s="46"/>
      <c r="B300" s="46"/>
      <c r="C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  <c r="BP300" s="46"/>
      <c r="BQ300" s="46"/>
      <c r="BR300" s="46"/>
      <c r="BS300" s="46"/>
      <c r="BT300" s="46"/>
      <c r="BU300" s="46"/>
      <c r="BV300" s="46"/>
      <c r="BW300" s="46"/>
      <c r="BX300" s="46"/>
      <c r="BY300" s="46"/>
      <c r="BZ300" s="46"/>
      <c r="CA300" s="46"/>
      <c r="CB300" s="46"/>
      <c r="CC300" s="46"/>
      <c r="CD300" s="46"/>
      <c r="CE300" s="46"/>
      <c r="CF300" s="46"/>
      <c r="CG300" s="46"/>
      <c r="CH300" s="46"/>
    </row>
    <row r="301" spans="1:86" ht="15.75" customHeight="1">
      <c r="A301" s="46"/>
      <c r="B301" s="46"/>
      <c r="C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  <c r="BP301" s="46"/>
      <c r="BQ301" s="46"/>
      <c r="BR301" s="46"/>
      <c r="BS301" s="46"/>
      <c r="BT301" s="46"/>
      <c r="BU301" s="46"/>
      <c r="BV301" s="46"/>
      <c r="BW301" s="46"/>
      <c r="BX301" s="46"/>
      <c r="BY301" s="46"/>
      <c r="BZ301" s="46"/>
      <c r="CA301" s="46"/>
      <c r="CB301" s="46"/>
      <c r="CC301" s="46"/>
      <c r="CD301" s="46"/>
      <c r="CE301" s="46"/>
      <c r="CF301" s="46"/>
      <c r="CG301" s="46"/>
      <c r="CH301" s="46"/>
    </row>
    <row r="302" spans="1:86" ht="15.75" customHeight="1">
      <c r="A302" s="46"/>
      <c r="B302" s="46"/>
      <c r="C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  <c r="BP302" s="46"/>
      <c r="BQ302" s="46"/>
      <c r="BR302" s="46"/>
      <c r="BS302" s="46"/>
      <c r="BT302" s="46"/>
      <c r="BU302" s="46"/>
      <c r="BV302" s="46"/>
      <c r="BW302" s="46"/>
      <c r="BX302" s="46"/>
      <c r="BY302" s="46"/>
      <c r="BZ302" s="46"/>
      <c r="CA302" s="46"/>
      <c r="CB302" s="46"/>
      <c r="CC302" s="46"/>
      <c r="CD302" s="46"/>
      <c r="CE302" s="46"/>
      <c r="CF302" s="46"/>
      <c r="CG302" s="46"/>
      <c r="CH302" s="46"/>
    </row>
    <row r="303" spans="1:86" ht="15.75" customHeight="1">
      <c r="A303" s="46"/>
      <c r="B303" s="46"/>
      <c r="C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  <c r="BP303" s="46"/>
      <c r="BQ303" s="46"/>
      <c r="BR303" s="46"/>
      <c r="BS303" s="46"/>
      <c r="BT303" s="46"/>
      <c r="BU303" s="46"/>
      <c r="BV303" s="46"/>
      <c r="BW303" s="46"/>
      <c r="BX303" s="46"/>
      <c r="BY303" s="46"/>
      <c r="BZ303" s="46"/>
      <c r="CA303" s="46"/>
      <c r="CB303" s="46"/>
      <c r="CC303" s="46"/>
      <c r="CD303" s="46"/>
      <c r="CE303" s="46"/>
      <c r="CF303" s="46"/>
      <c r="CG303" s="46"/>
      <c r="CH303" s="46"/>
    </row>
    <row r="304" spans="1:86" ht="15.75" customHeight="1">
      <c r="A304" s="46"/>
      <c r="B304" s="46"/>
      <c r="C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  <c r="BP304" s="46"/>
      <c r="BQ304" s="46"/>
      <c r="BR304" s="46"/>
      <c r="BS304" s="46"/>
      <c r="BT304" s="46"/>
      <c r="BU304" s="46"/>
      <c r="BV304" s="46"/>
      <c r="BW304" s="46"/>
      <c r="BX304" s="46"/>
      <c r="BY304" s="46"/>
      <c r="BZ304" s="46"/>
      <c r="CA304" s="46"/>
      <c r="CB304" s="46"/>
      <c r="CC304" s="46"/>
      <c r="CD304" s="46"/>
      <c r="CE304" s="46"/>
      <c r="CF304" s="46"/>
      <c r="CG304" s="46"/>
      <c r="CH304" s="46"/>
    </row>
    <row r="305" spans="1:86" ht="15.75" customHeight="1">
      <c r="A305" s="46"/>
      <c r="B305" s="46"/>
      <c r="C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  <c r="BP305" s="46"/>
      <c r="BQ305" s="46"/>
      <c r="BR305" s="46"/>
      <c r="BS305" s="46"/>
      <c r="BT305" s="46"/>
      <c r="BU305" s="46"/>
      <c r="BV305" s="46"/>
      <c r="BW305" s="46"/>
      <c r="BX305" s="46"/>
      <c r="BY305" s="46"/>
      <c r="BZ305" s="46"/>
      <c r="CA305" s="46"/>
      <c r="CB305" s="46"/>
      <c r="CC305" s="46"/>
      <c r="CD305" s="46"/>
      <c r="CE305" s="46"/>
      <c r="CF305" s="46"/>
      <c r="CG305" s="46"/>
      <c r="CH305" s="46"/>
    </row>
    <row r="306" spans="1:86" ht="15.75" customHeight="1">
      <c r="A306" s="46"/>
      <c r="B306" s="46"/>
      <c r="C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  <c r="BP306" s="46"/>
      <c r="BQ306" s="46"/>
      <c r="BR306" s="46"/>
      <c r="BS306" s="46"/>
      <c r="BT306" s="46"/>
      <c r="BU306" s="46"/>
      <c r="BV306" s="46"/>
      <c r="BW306" s="46"/>
      <c r="BX306" s="46"/>
      <c r="BY306" s="46"/>
      <c r="BZ306" s="46"/>
      <c r="CA306" s="46"/>
      <c r="CB306" s="46"/>
      <c r="CC306" s="46"/>
      <c r="CD306" s="46"/>
      <c r="CE306" s="46"/>
      <c r="CF306" s="46"/>
      <c r="CG306" s="46"/>
      <c r="CH306" s="46"/>
    </row>
    <row r="307" spans="1:86" ht="15.75" customHeight="1">
      <c r="A307" s="46"/>
      <c r="B307" s="46"/>
      <c r="C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  <c r="BP307" s="46"/>
      <c r="BQ307" s="46"/>
      <c r="BR307" s="46"/>
      <c r="BS307" s="46"/>
      <c r="BT307" s="46"/>
      <c r="BU307" s="46"/>
      <c r="BV307" s="46"/>
      <c r="BW307" s="46"/>
      <c r="BX307" s="46"/>
      <c r="BY307" s="46"/>
      <c r="BZ307" s="46"/>
      <c r="CA307" s="46"/>
      <c r="CB307" s="46"/>
      <c r="CC307" s="46"/>
      <c r="CD307" s="46"/>
      <c r="CE307" s="46"/>
      <c r="CF307" s="46"/>
      <c r="CG307" s="46"/>
      <c r="CH307" s="46"/>
    </row>
    <row r="308" spans="1:86" ht="15.75" customHeight="1">
      <c r="A308" s="46"/>
      <c r="B308" s="46"/>
      <c r="C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  <c r="BP308" s="46"/>
      <c r="BQ308" s="46"/>
      <c r="BR308" s="46"/>
      <c r="BS308" s="46"/>
      <c r="BT308" s="46"/>
      <c r="BU308" s="46"/>
      <c r="BV308" s="46"/>
      <c r="BW308" s="46"/>
      <c r="BX308" s="46"/>
      <c r="BY308" s="46"/>
      <c r="BZ308" s="46"/>
      <c r="CA308" s="46"/>
      <c r="CB308" s="46"/>
      <c r="CC308" s="46"/>
      <c r="CD308" s="46"/>
      <c r="CE308" s="46"/>
      <c r="CF308" s="46"/>
      <c r="CG308" s="46"/>
      <c r="CH308" s="46"/>
    </row>
    <row r="309" spans="1:86" ht="15.75" customHeight="1">
      <c r="A309" s="46"/>
      <c r="B309" s="46"/>
      <c r="C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  <c r="BP309" s="46"/>
      <c r="BQ309" s="46"/>
      <c r="BR309" s="46"/>
      <c r="BS309" s="46"/>
      <c r="BT309" s="46"/>
      <c r="BU309" s="46"/>
      <c r="BV309" s="46"/>
      <c r="BW309" s="46"/>
      <c r="BX309" s="46"/>
      <c r="BY309" s="46"/>
      <c r="BZ309" s="46"/>
      <c r="CA309" s="46"/>
      <c r="CB309" s="46"/>
      <c r="CC309" s="46"/>
      <c r="CD309" s="46"/>
      <c r="CE309" s="46"/>
      <c r="CF309" s="46"/>
      <c r="CG309" s="46"/>
      <c r="CH309" s="46"/>
    </row>
    <row r="310" spans="1:86" ht="15.75" customHeight="1">
      <c r="A310" s="46"/>
      <c r="B310" s="46"/>
      <c r="C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  <c r="BP310" s="46"/>
      <c r="BQ310" s="46"/>
      <c r="BR310" s="46"/>
      <c r="BS310" s="46"/>
      <c r="BT310" s="46"/>
      <c r="BU310" s="46"/>
      <c r="BV310" s="46"/>
      <c r="BW310" s="46"/>
      <c r="BX310" s="46"/>
      <c r="BY310" s="46"/>
      <c r="BZ310" s="46"/>
      <c r="CA310" s="46"/>
      <c r="CB310" s="46"/>
      <c r="CC310" s="46"/>
      <c r="CD310" s="46"/>
      <c r="CE310" s="46"/>
      <c r="CF310" s="46"/>
      <c r="CG310" s="46"/>
      <c r="CH310" s="46"/>
    </row>
    <row r="311" spans="1:86" ht="15.75" customHeight="1">
      <c r="A311" s="46"/>
      <c r="B311" s="46"/>
      <c r="C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  <c r="BP311" s="46"/>
      <c r="BQ311" s="46"/>
      <c r="BR311" s="46"/>
      <c r="BS311" s="46"/>
      <c r="BT311" s="46"/>
      <c r="BU311" s="46"/>
      <c r="BV311" s="46"/>
      <c r="BW311" s="46"/>
      <c r="BX311" s="46"/>
      <c r="BY311" s="46"/>
      <c r="BZ311" s="46"/>
      <c r="CA311" s="46"/>
      <c r="CB311" s="46"/>
      <c r="CC311" s="46"/>
      <c r="CD311" s="46"/>
      <c r="CE311" s="46"/>
      <c r="CF311" s="46"/>
      <c r="CG311" s="46"/>
      <c r="CH311" s="46"/>
    </row>
    <row r="312" spans="1:86" ht="15.75" customHeight="1">
      <c r="A312" s="46"/>
      <c r="B312" s="46"/>
      <c r="C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  <c r="BP312" s="46"/>
      <c r="BQ312" s="46"/>
      <c r="BR312" s="46"/>
      <c r="BS312" s="46"/>
      <c r="BT312" s="46"/>
      <c r="BU312" s="46"/>
      <c r="BV312" s="46"/>
      <c r="BW312" s="46"/>
      <c r="BX312" s="46"/>
      <c r="BY312" s="46"/>
      <c r="BZ312" s="46"/>
      <c r="CA312" s="46"/>
      <c r="CB312" s="46"/>
      <c r="CC312" s="46"/>
      <c r="CD312" s="46"/>
      <c r="CE312" s="46"/>
      <c r="CF312" s="46"/>
      <c r="CG312" s="46"/>
      <c r="CH312" s="46"/>
    </row>
    <row r="313" spans="1:86" ht="15.75" customHeight="1">
      <c r="A313" s="46"/>
      <c r="B313" s="46"/>
      <c r="C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  <c r="BP313" s="46"/>
      <c r="BQ313" s="46"/>
      <c r="BR313" s="46"/>
      <c r="BS313" s="46"/>
      <c r="BT313" s="46"/>
      <c r="BU313" s="46"/>
      <c r="BV313" s="46"/>
      <c r="BW313" s="46"/>
      <c r="BX313" s="46"/>
      <c r="BY313" s="46"/>
      <c r="BZ313" s="46"/>
      <c r="CA313" s="46"/>
      <c r="CB313" s="46"/>
      <c r="CC313" s="46"/>
      <c r="CD313" s="46"/>
      <c r="CE313" s="46"/>
      <c r="CF313" s="46"/>
      <c r="CG313" s="46"/>
      <c r="CH313" s="46"/>
    </row>
    <row r="314" spans="1:86" ht="15.75" customHeight="1">
      <c r="A314" s="46"/>
      <c r="B314" s="46"/>
      <c r="C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  <c r="BP314" s="46"/>
      <c r="BQ314" s="46"/>
      <c r="BR314" s="46"/>
      <c r="BS314" s="46"/>
      <c r="BT314" s="46"/>
      <c r="BU314" s="46"/>
      <c r="BV314" s="46"/>
      <c r="BW314" s="46"/>
      <c r="BX314" s="46"/>
      <c r="BY314" s="46"/>
      <c r="BZ314" s="46"/>
      <c r="CA314" s="46"/>
      <c r="CB314" s="46"/>
      <c r="CC314" s="46"/>
      <c r="CD314" s="46"/>
      <c r="CE314" s="46"/>
      <c r="CF314" s="46"/>
      <c r="CG314" s="46"/>
      <c r="CH314" s="46"/>
    </row>
    <row r="315" spans="1:86" ht="15.75" customHeight="1">
      <c r="A315" s="46"/>
      <c r="B315" s="46"/>
      <c r="C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  <c r="BP315" s="46"/>
      <c r="BQ315" s="46"/>
      <c r="BR315" s="46"/>
      <c r="BS315" s="46"/>
      <c r="BT315" s="46"/>
      <c r="BU315" s="46"/>
      <c r="BV315" s="46"/>
      <c r="BW315" s="46"/>
      <c r="BX315" s="46"/>
      <c r="BY315" s="46"/>
      <c r="BZ315" s="46"/>
      <c r="CA315" s="46"/>
      <c r="CB315" s="46"/>
      <c r="CC315" s="46"/>
      <c r="CD315" s="46"/>
      <c r="CE315" s="46"/>
      <c r="CF315" s="46"/>
      <c r="CG315" s="46"/>
      <c r="CH315" s="46"/>
    </row>
    <row r="316" spans="1:86" ht="15.75" customHeight="1">
      <c r="A316" s="46"/>
      <c r="B316" s="46"/>
      <c r="C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  <c r="BP316" s="46"/>
      <c r="BQ316" s="46"/>
      <c r="BR316" s="46"/>
      <c r="BS316" s="46"/>
      <c r="BT316" s="46"/>
      <c r="BU316" s="46"/>
      <c r="BV316" s="46"/>
      <c r="BW316" s="46"/>
      <c r="BX316" s="46"/>
      <c r="BY316" s="46"/>
      <c r="BZ316" s="46"/>
      <c r="CA316" s="46"/>
      <c r="CB316" s="46"/>
      <c r="CC316" s="46"/>
      <c r="CD316" s="46"/>
      <c r="CE316" s="46"/>
      <c r="CF316" s="46"/>
      <c r="CG316" s="46"/>
      <c r="CH316" s="46"/>
    </row>
    <row r="317" spans="1:86" ht="15.75" customHeight="1">
      <c r="A317" s="46"/>
      <c r="B317" s="46"/>
      <c r="C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  <c r="BP317" s="46"/>
      <c r="BQ317" s="46"/>
      <c r="BR317" s="46"/>
      <c r="BS317" s="46"/>
      <c r="BT317" s="46"/>
      <c r="BU317" s="46"/>
      <c r="BV317" s="46"/>
      <c r="BW317" s="46"/>
      <c r="BX317" s="46"/>
      <c r="BY317" s="46"/>
      <c r="BZ317" s="46"/>
      <c r="CA317" s="46"/>
      <c r="CB317" s="46"/>
      <c r="CC317" s="46"/>
      <c r="CD317" s="46"/>
      <c r="CE317" s="46"/>
      <c r="CF317" s="46"/>
      <c r="CG317" s="46"/>
      <c r="CH317" s="46"/>
    </row>
    <row r="318" spans="1:86" ht="15.75" customHeight="1">
      <c r="A318" s="46"/>
      <c r="B318" s="46"/>
      <c r="C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  <c r="BP318" s="46"/>
      <c r="BQ318" s="46"/>
      <c r="BR318" s="46"/>
      <c r="BS318" s="46"/>
      <c r="BT318" s="46"/>
      <c r="BU318" s="46"/>
      <c r="BV318" s="46"/>
      <c r="BW318" s="46"/>
      <c r="BX318" s="46"/>
      <c r="BY318" s="46"/>
      <c r="BZ318" s="46"/>
      <c r="CA318" s="46"/>
      <c r="CB318" s="46"/>
      <c r="CC318" s="46"/>
      <c r="CD318" s="46"/>
      <c r="CE318" s="46"/>
      <c r="CF318" s="46"/>
      <c r="CG318" s="46"/>
      <c r="CH318" s="46"/>
    </row>
    <row r="319" spans="1:86" ht="15.75" customHeight="1">
      <c r="A319" s="46"/>
      <c r="B319" s="46"/>
      <c r="C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  <c r="BP319" s="46"/>
      <c r="BQ319" s="46"/>
      <c r="BR319" s="46"/>
      <c r="BS319" s="46"/>
      <c r="BT319" s="46"/>
      <c r="BU319" s="46"/>
      <c r="BV319" s="46"/>
      <c r="BW319" s="46"/>
      <c r="BX319" s="46"/>
      <c r="BY319" s="46"/>
      <c r="BZ319" s="46"/>
      <c r="CA319" s="46"/>
      <c r="CB319" s="46"/>
      <c r="CC319" s="46"/>
      <c r="CD319" s="46"/>
      <c r="CE319" s="46"/>
      <c r="CF319" s="46"/>
      <c r="CG319" s="46"/>
      <c r="CH319" s="46"/>
    </row>
    <row r="320" spans="1:86" ht="15.75" customHeight="1">
      <c r="A320" s="46"/>
      <c r="B320" s="46"/>
      <c r="C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  <c r="BP320" s="46"/>
      <c r="BQ320" s="46"/>
      <c r="BR320" s="46"/>
      <c r="BS320" s="46"/>
      <c r="BT320" s="46"/>
      <c r="BU320" s="46"/>
      <c r="BV320" s="46"/>
      <c r="BW320" s="46"/>
      <c r="BX320" s="46"/>
      <c r="BY320" s="46"/>
      <c r="BZ320" s="46"/>
      <c r="CA320" s="46"/>
      <c r="CB320" s="46"/>
      <c r="CC320" s="46"/>
      <c r="CD320" s="46"/>
      <c r="CE320" s="46"/>
      <c r="CF320" s="46"/>
      <c r="CG320" s="46"/>
      <c r="CH320" s="46"/>
    </row>
    <row r="321" spans="1:86" ht="15.75" customHeight="1">
      <c r="A321" s="46"/>
      <c r="B321" s="46"/>
      <c r="C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  <c r="BP321" s="46"/>
      <c r="BQ321" s="46"/>
      <c r="BR321" s="46"/>
      <c r="BS321" s="46"/>
      <c r="BT321" s="46"/>
      <c r="BU321" s="46"/>
      <c r="BV321" s="46"/>
      <c r="BW321" s="46"/>
      <c r="BX321" s="46"/>
      <c r="BY321" s="46"/>
      <c r="BZ321" s="46"/>
      <c r="CA321" s="46"/>
      <c r="CB321" s="46"/>
      <c r="CC321" s="46"/>
      <c r="CD321" s="46"/>
      <c r="CE321" s="46"/>
      <c r="CF321" s="46"/>
      <c r="CG321" s="46"/>
      <c r="CH321" s="46"/>
    </row>
    <row r="322" spans="1:86" ht="15.75" customHeight="1">
      <c r="A322" s="46"/>
      <c r="B322" s="46"/>
      <c r="C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  <c r="BP322" s="46"/>
      <c r="BQ322" s="46"/>
      <c r="BR322" s="46"/>
      <c r="BS322" s="46"/>
      <c r="BT322" s="46"/>
      <c r="BU322" s="46"/>
      <c r="BV322" s="46"/>
      <c r="BW322" s="46"/>
      <c r="BX322" s="46"/>
      <c r="BY322" s="46"/>
      <c r="BZ322" s="46"/>
      <c r="CA322" s="46"/>
      <c r="CB322" s="46"/>
      <c r="CC322" s="46"/>
      <c r="CD322" s="46"/>
      <c r="CE322" s="46"/>
      <c r="CF322" s="46"/>
      <c r="CG322" s="46"/>
      <c r="CH322" s="46"/>
    </row>
    <row r="323" spans="1:86" ht="15.75" customHeight="1">
      <c r="A323" s="46"/>
      <c r="B323" s="46"/>
      <c r="C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  <c r="BP323" s="46"/>
      <c r="BQ323" s="46"/>
      <c r="BR323" s="46"/>
      <c r="BS323" s="46"/>
      <c r="BT323" s="46"/>
      <c r="BU323" s="46"/>
      <c r="BV323" s="46"/>
      <c r="BW323" s="46"/>
      <c r="BX323" s="46"/>
      <c r="BY323" s="46"/>
      <c r="BZ323" s="46"/>
      <c r="CA323" s="46"/>
      <c r="CB323" s="46"/>
      <c r="CC323" s="46"/>
      <c r="CD323" s="46"/>
      <c r="CE323" s="46"/>
      <c r="CF323" s="46"/>
      <c r="CG323" s="46"/>
      <c r="CH323" s="46"/>
    </row>
    <row r="324" spans="1:86" ht="15.75" customHeight="1">
      <c r="A324" s="46"/>
      <c r="B324" s="46"/>
      <c r="C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  <c r="BP324" s="46"/>
      <c r="BQ324" s="46"/>
      <c r="BR324" s="46"/>
      <c r="BS324" s="46"/>
      <c r="BT324" s="46"/>
      <c r="BU324" s="46"/>
      <c r="BV324" s="46"/>
      <c r="BW324" s="46"/>
      <c r="BX324" s="46"/>
      <c r="BY324" s="46"/>
      <c r="BZ324" s="46"/>
      <c r="CA324" s="46"/>
      <c r="CB324" s="46"/>
      <c r="CC324" s="46"/>
      <c r="CD324" s="46"/>
      <c r="CE324" s="46"/>
      <c r="CF324" s="46"/>
      <c r="CG324" s="46"/>
      <c r="CH324" s="46"/>
    </row>
    <row r="325" spans="1:86" ht="15.75" customHeight="1">
      <c r="A325" s="46"/>
      <c r="B325" s="46"/>
      <c r="C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  <c r="BP325" s="46"/>
      <c r="BQ325" s="46"/>
      <c r="BR325" s="46"/>
      <c r="BS325" s="46"/>
      <c r="BT325" s="46"/>
      <c r="BU325" s="46"/>
      <c r="BV325" s="46"/>
      <c r="BW325" s="46"/>
      <c r="BX325" s="46"/>
      <c r="BY325" s="46"/>
      <c r="BZ325" s="46"/>
      <c r="CA325" s="46"/>
      <c r="CB325" s="46"/>
      <c r="CC325" s="46"/>
      <c r="CD325" s="46"/>
      <c r="CE325" s="46"/>
      <c r="CF325" s="46"/>
      <c r="CG325" s="46"/>
      <c r="CH325" s="46"/>
    </row>
    <row r="326" spans="1:86" ht="15.75" customHeight="1">
      <c r="A326" s="46"/>
      <c r="B326" s="46"/>
      <c r="C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  <c r="BP326" s="46"/>
      <c r="BQ326" s="46"/>
      <c r="BR326" s="46"/>
      <c r="BS326" s="46"/>
      <c r="BT326" s="46"/>
      <c r="BU326" s="46"/>
      <c r="BV326" s="46"/>
      <c r="BW326" s="46"/>
      <c r="BX326" s="46"/>
      <c r="BY326" s="46"/>
      <c r="BZ326" s="46"/>
      <c r="CA326" s="46"/>
      <c r="CB326" s="46"/>
      <c r="CC326" s="46"/>
      <c r="CD326" s="46"/>
      <c r="CE326" s="46"/>
      <c r="CF326" s="46"/>
      <c r="CG326" s="46"/>
      <c r="CH326" s="46"/>
    </row>
    <row r="327" spans="1:86" ht="15.75" customHeight="1">
      <c r="A327" s="46"/>
      <c r="B327" s="46"/>
      <c r="C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  <c r="BP327" s="46"/>
      <c r="BQ327" s="46"/>
      <c r="BR327" s="46"/>
      <c r="BS327" s="46"/>
      <c r="BT327" s="46"/>
      <c r="BU327" s="46"/>
      <c r="BV327" s="46"/>
      <c r="BW327" s="46"/>
      <c r="BX327" s="46"/>
      <c r="BY327" s="46"/>
      <c r="BZ327" s="46"/>
      <c r="CA327" s="46"/>
      <c r="CB327" s="46"/>
      <c r="CC327" s="46"/>
      <c r="CD327" s="46"/>
      <c r="CE327" s="46"/>
      <c r="CF327" s="46"/>
      <c r="CG327" s="46"/>
      <c r="CH327" s="46"/>
    </row>
    <row r="328" spans="1:86" ht="15.75" customHeight="1">
      <c r="A328" s="46"/>
      <c r="B328" s="46"/>
      <c r="C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  <c r="BP328" s="46"/>
      <c r="BQ328" s="46"/>
      <c r="BR328" s="46"/>
      <c r="BS328" s="46"/>
      <c r="BT328" s="46"/>
      <c r="BU328" s="46"/>
      <c r="BV328" s="46"/>
      <c r="BW328" s="46"/>
      <c r="BX328" s="46"/>
      <c r="BY328" s="46"/>
      <c r="BZ328" s="46"/>
      <c r="CA328" s="46"/>
      <c r="CB328" s="46"/>
      <c r="CC328" s="46"/>
      <c r="CD328" s="46"/>
      <c r="CE328" s="46"/>
      <c r="CF328" s="46"/>
      <c r="CG328" s="46"/>
      <c r="CH328" s="46"/>
    </row>
    <row r="329" spans="1:86" ht="15.75" customHeight="1">
      <c r="A329" s="46"/>
      <c r="B329" s="46"/>
      <c r="C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  <c r="BP329" s="46"/>
      <c r="BQ329" s="46"/>
      <c r="BR329" s="46"/>
      <c r="BS329" s="46"/>
      <c r="BT329" s="46"/>
      <c r="BU329" s="46"/>
      <c r="BV329" s="46"/>
      <c r="BW329" s="46"/>
      <c r="BX329" s="46"/>
      <c r="BY329" s="46"/>
      <c r="BZ329" s="46"/>
      <c r="CA329" s="46"/>
      <c r="CB329" s="46"/>
      <c r="CC329" s="46"/>
      <c r="CD329" s="46"/>
      <c r="CE329" s="46"/>
      <c r="CF329" s="46"/>
      <c r="CG329" s="46"/>
      <c r="CH329" s="46"/>
    </row>
    <row r="330" spans="1:86" ht="15.75" customHeight="1">
      <c r="A330" s="46"/>
      <c r="B330" s="46"/>
      <c r="C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  <c r="BP330" s="46"/>
      <c r="BQ330" s="46"/>
      <c r="BR330" s="46"/>
      <c r="BS330" s="46"/>
      <c r="BT330" s="46"/>
      <c r="BU330" s="46"/>
      <c r="BV330" s="46"/>
      <c r="BW330" s="46"/>
      <c r="BX330" s="46"/>
      <c r="BY330" s="46"/>
      <c r="BZ330" s="46"/>
      <c r="CA330" s="46"/>
      <c r="CB330" s="46"/>
      <c r="CC330" s="46"/>
      <c r="CD330" s="46"/>
      <c r="CE330" s="46"/>
      <c r="CF330" s="46"/>
      <c r="CG330" s="46"/>
      <c r="CH330" s="46"/>
    </row>
    <row r="331" spans="1:86" ht="15.75" customHeight="1">
      <c r="A331" s="46"/>
      <c r="B331" s="46"/>
      <c r="C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  <c r="BP331" s="46"/>
      <c r="BQ331" s="46"/>
      <c r="BR331" s="46"/>
      <c r="BS331" s="46"/>
      <c r="BT331" s="46"/>
      <c r="BU331" s="46"/>
      <c r="BV331" s="46"/>
      <c r="BW331" s="46"/>
      <c r="BX331" s="46"/>
      <c r="BY331" s="46"/>
      <c r="BZ331" s="46"/>
      <c r="CA331" s="46"/>
      <c r="CB331" s="46"/>
      <c r="CC331" s="46"/>
      <c r="CD331" s="46"/>
      <c r="CE331" s="46"/>
      <c r="CF331" s="46"/>
      <c r="CG331" s="46"/>
      <c r="CH331" s="46"/>
    </row>
    <row r="332" spans="1:86" ht="15.75" customHeight="1">
      <c r="A332" s="46"/>
      <c r="B332" s="46"/>
      <c r="C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  <c r="BP332" s="46"/>
      <c r="BQ332" s="46"/>
      <c r="BR332" s="46"/>
      <c r="BS332" s="46"/>
      <c r="BT332" s="46"/>
      <c r="BU332" s="46"/>
      <c r="BV332" s="46"/>
      <c r="BW332" s="46"/>
      <c r="BX332" s="46"/>
      <c r="BY332" s="46"/>
      <c r="BZ332" s="46"/>
      <c r="CA332" s="46"/>
      <c r="CB332" s="46"/>
      <c r="CC332" s="46"/>
      <c r="CD332" s="46"/>
      <c r="CE332" s="46"/>
      <c r="CF332" s="46"/>
      <c r="CG332" s="46"/>
      <c r="CH332" s="46"/>
    </row>
    <row r="333" spans="1:86" ht="15.75" customHeight="1">
      <c r="A333" s="46"/>
      <c r="B333" s="46"/>
      <c r="C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  <c r="BP333" s="46"/>
      <c r="BQ333" s="46"/>
      <c r="BR333" s="46"/>
      <c r="BS333" s="46"/>
      <c r="BT333" s="46"/>
      <c r="BU333" s="46"/>
      <c r="BV333" s="46"/>
      <c r="BW333" s="46"/>
      <c r="BX333" s="46"/>
      <c r="BY333" s="46"/>
      <c r="BZ333" s="46"/>
      <c r="CA333" s="46"/>
      <c r="CB333" s="46"/>
      <c r="CC333" s="46"/>
      <c r="CD333" s="46"/>
      <c r="CE333" s="46"/>
      <c r="CF333" s="46"/>
      <c r="CG333" s="46"/>
      <c r="CH333" s="46"/>
    </row>
    <row r="334" spans="1:86" ht="15.75" customHeight="1">
      <c r="A334" s="46"/>
      <c r="B334" s="46"/>
      <c r="C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  <c r="BP334" s="46"/>
      <c r="BQ334" s="46"/>
      <c r="BR334" s="46"/>
      <c r="BS334" s="46"/>
      <c r="BT334" s="46"/>
      <c r="BU334" s="46"/>
      <c r="BV334" s="46"/>
      <c r="BW334" s="46"/>
      <c r="BX334" s="46"/>
      <c r="BY334" s="46"/>
      <c r="BZ334" s="46"/>
      <c r="CA334" s="46"/>
      <c r="CB334" s="46"/>
      <c r="CC334" s="46"/>
      <c r="CD334" s="46"/>
      <c r="CE334" s="46"/>
      <c r="CF334" s="46"/>
      <c r="CG334" s="46"/>
      <c r="CH334" s="46"/>
    </row>
    <row r="335" spans="1:86" ht="15.75" customHeight="1">
      <c r="A335" s="46"/>
      <c r="B335" s="46"/>
      <c r="C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  <c r="BP335" s="46"/>
      <c r="BQ335" s="46"/>
      <c r="BR335" s="46"/>
      <c r="BS335" s="46"/>
      <c r="BT335" s="46"/>
      <c r="BU335" s="46"/>
      <c r="BV335" s="46"/>
      <c r="BW335" s="46"/>
      <c r="BX335" s="46"/>
      <c r="BY335" s="46"/>
      <c r="BZ335" s="46"/>
      <c r="CA335" s="46"/>
      <c r="CB335" s="46"/>
      <c r="CC335" s="46"/>
      <c r="CD335" s="46"/>
      <c r="CE335" s="46"/>
      <c r="CF335" s="46"/>
      <c r="CG335" s="46"/>
      <c r="CH335" s="46"/>
    </row>
    <row r="336" spans="1:86" ht="15.75" customHeight="1">
      <c r="A336" s="46"/>
      <c r="B336" s="46"/>
      <c r="C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  <c r="BP336" s="46"/>
      <c r="BQ336" s="46"/>
      <c r="BR336" s="46"/>
      <c r="BS336" s="46"/>
      <c r="BT336" s="46"/>
      <c r="BU336" s="46"/>
      <c r="BV336" s="46"/>
      <c r="BW336" s="46"/>
      <c r="BX336" s="46"/>
      <c r="BY336" s="46"/>
      <c r="BZ336" s="46"/>
      <c r="CA336" s="46"/>
      <c r="CB336" s="46"/>
      <c r="CC336" s="46"/>
      <c r="CD336" s="46"/>
      <c r="CE336" s="46"/>
      <c r="CF336" s="46"/>
      <c r="CG336" s="46"/>
      <c r="CH336" s="46"/>
    </row>
    <row r="337" spans="1:86" ht="15.75" customHeight="1">
      <c r="A337" s="46"/>
      <c r="B337" s="46"/>
      <c r="C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  <c r="BP337" s="46"/>
      <c r="BQ337" s="46"/>
      <c r="BR337" s="46"/>
      <c r="BS337" s="46"/>
      <c r="BT337" s="46"/>
      <c r="BU337" s="46"/>
      <c r="BV337" s="46"/>
      <c r="BW337" s="46"/>
      <c r="BX337" s="46"/>
      <c r="BY337" s="46"/>
      <c r="BZ337" s="46"/>
      <c r="CA337" s="46"/>
      <c r="CB337" s="46"/>
      <c r="CC337" s="46"/>
      <c r="CD337" s="46"/>
      <c r="CE337" s="46"/>
      <c r="CF337" s="46"/>
      <c r="CG337" s="46"/>
      <c r="CH337" s="46"/>
    </row>
    <row r="338" spans="1:86" ht="15.75" customHeight="1">
      <c r="A338" s="46"/>
      <c r="B338" s="46"/>
      <c r="C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  <c r="BP338" s="46"/>
      <c r="BQ338" s="46"/>
      <c r="BR338" s="46"/>
      <c r="BS338" s="46"/>
      <c r="BT338" s="46"/>
      <c r="BU338" s="46"/>
      <c r="BV338" s="46"/>
      <c r="BW338" s="46"/>
      <c r="BX338" s="46"/>
      <c r="BY338" s="46"/>
      <c r="BZ338" s="46"/>
      <c r="CA338" s="46"/>
      <c r="CB338" s="46"/>
      <c r="CC338" s="46"/>
      <c r="CD338" s="46"/>
      <c r="CE338" s="46"/>
      <c r="CF338" s="46"/>
      <c r="CG338" s="46"/>
      <c r="CH338" s="46"/>
    </row>
    <row r="339" spans="1:86" ht="15.75" customHeight="1">
      <c r="A339" s="46"/>
      <c r="B339" s="46"/>
      <c r="C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  <c r="BP339" s="46"/>
      <c r="BQ339" s="46"/>
      <c r="BR339" s="46"/>
      <c r="BS339" s="46"/>
      <c r="BT339" s="46"/>
      <c r="BU339" s="46"/>
      <c r="BV339" s="46"/>
      <c r="BW339" s="46"/>
      <c r="BX339" s="46"/>
      <c r="BY339" s="46"/>
      <c r="BZ339" s="46"/>
      <c r="CA339" s="46"/>
      <c r="CB339" s="46"/>
      <c r="CC339" s="46"/>
      <c r="CD339" s="46"/>
      <c r="CE339" s="46"/>
      <c r="CF339" s="46"/>
      <c r="CG339" s="46"/>
      <c r="CH339" s="46"/>
    </row>
    <row r="340" spans="1:86" ht="15.75" customHeight="1">
      <c r="A340" s="46"/>
      <c r="B340" s="46"/>
      <c r="C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  <c r="BP340" s="46"/>
      <c r="BQ340" s="46"/>
      <c r="BR340" s="46"/>
      <c r="BS340" s="46"/>
      <c r="BT340" s="46"/>
      <c r="BU340" s="46"/>
      <c r="BV340" s="46"/>
      <c r="BW340" s="46"/>
      <c r="BX340" s="46"/>
      <c r="BY340" s="46"/>
      <c r="BZ340" s="46"/>
      <c r="CA340" s="46"/>
      <c r="CB340" s="46"/>
      <c r="CC340" s="46"/>
      <c r="CD340" s="46"/>
      <c r="CE340" s="46"/>
      <c r="CF340" s="46"/>
      <c r="CG340" s="46"/>
      <c r="CH340" s="46"/>
    </row>
    <row r="341" spans="1:86" ht="15.75" customHeight="1">
      <c r="A341" s="46"/>
      <c r="B341" s="46"/>
      <c r="C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  <c r="BP341" s="46"/>
      <c r="BQ341" s="46"/>
      <c r="BR341" s="46"/>
      <c r="BS341" s="46"/>
      <c r="BT341" s="46"/>
      <c r="BU341" s="46"/>
      <c r="BV341" s="46"/>
      <c r="BW341" s="46"/>
      <c r="BX341" s="46"/>
      <c r="BY341" s="46"/>
      <c r="BZ341" s="46"/>
      <c r="CA341" s="46"/>
      <c r="CB341" s="46"/>
      <c r="CC341" s="46"/>
      <c r="CD341" s="46"/>
      <c r="CE341" s="46"/>
      <c r="CF341" s="46"/>
      <c r="CG341" s="46"/>
      <c r="CH341" s="46"/>
    </row>
    <row r="342" spans="1:86" ht="15.75" customHeight="1"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  <c r="BP342" s="46"/>
      <c r="BQ342" s="46"/>
      <c r="BR342" s="46"/>
      <c r="BS342" s="46"/>
      <c r="BT342" s="46"/>
      <c r="BU342" s="46"/>
      <c r="BV342" s="46"/>
      <c r="BW342" s="46"/>
      <c r="BX342" s="46"/>
      <c r="BY342" s="46"/>
      <c r="BZ342" s="46"/>
      <c r="CA342" s="46"/>
      <c r="CB342" s="46"/>
      <c r="CC342" s="46"/>
      <c r="CD342" s="46"/>
      <c r="CE342" s="46"/>
      <c r="CF342" s="46"/>
      <c r="CG342" s="46"/>
      <c r="CH342" s="46"/>
    </row>
    <row r="343" spans="1:86" ht="15.75" customHeight="1"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  <c r="BP343" s="46"/>
      <c r="BQ343" s="46"/>
      <c r="BR343" s="46"/>
      <c r="BS343" s="46"/>
      <c r="BT343" s="46"/>
      <c r="BU343" s="46"/>
      <c r="BV343" s="46"/>
      <c r="BW343" s="46"/>
      <c r="BX343" s="46"/>
      <c r="BY343" s="46"/>
      <c r="BZ343" s="46"/>
      <c r="CA343" s="46"/>
      <c r="CB343" s="46"/>
      <c r="CC343" s="46"/>
      <c r="CD343" s="46"/>
      <c r="CE343" s="46"/>
      <c r="CF343" s="46"/>
      <c r="CG343" s="46"/>
      <c r="CH343" s="46"/>
    </row>
    <row r="344" spans="1:86" ht="15.75" customHeight="1"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  <c r="BP344" s="46"/>
      <c r="BQ344" s="46"/>
      <c r="BR344" s="46"/>
      <c r="BS344" s="46"/>
      <c r="BT344" s="46"/>
      <c r="BU344" s="46"/>
      <c r="BV344" s="46"/>
      <c r="BW344" s="46"/>
      <c r="BX344" s="46"/>
      <c r="BY344" s="46"/>
      <c r="BZ344" s="46"/>
      <c r="CA344" s="46"/>
      <c r="CB344" s="46"/>
      <c r="CC344" s="46"/>
      <c r="CD344" s="46"/>
      <c r="CE344" s="46"/>
      <c r="CF344" s="46"/>
      <c r="CG344" s="46"/>
      <c r="CH344" s="46"/>
    </row>
    <row r="345" spans="1:86" ht="15.75" customHeight="1"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  <c r="BP345" s="46"/>
      <c r="BQ345" s="46"/>
      <c r="BR345" s="46"/>
      <c r="BS345" s="46"/>
      <c r="BT345" s="46"/>
      <c r="BU345" s="46"/>
      <c r="BV345" s="46"/>
      <c r="BW345" s="46"/>
      <c r="BX345" s="46"/>
      <c r="BY345" s="46"/>
      <c r="BZ345" s="46"/>
      <c r="CA345" s="46"/>
      <c r="CB345" s="46"/>
      <c r="CC345" s="46"/>
      <c r="CD345" s="46"/>
      <c r="CE345" s="46"/>
      <c r="CF345" s="46"/>
      <c r="CG345" s="46"/>
      <c r="CH345" s="46"/>
    </row>
    <row r="346" spans="1:86" ht="15.75" customHeight="1"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  <c r="BP346" s="46"/>
      <c r="BQ346" s="46"/>
      <c r="BR346" s="46"/>
      <c r="BS346" s="46"/>
      <c r="BT346" s="46"/>
      <c r="BU346" s="46"/>
      <c r="BV346" s="46"/>
      <c r="BW346" s="46"/>
      <c r="BX346" s="46"/>
      <c r="BY346" s="46"/>
      <c r="BZ346" s="46"/>
      <c r="CA346" s="46"/>
      <c r="CB346" s="46"/>
      <c r="CC346" s="46"/>
      <c r="CD346" s="46"/>
      <c r="CE346" s="46"/>
      <c r="CF346" s="46"/>
      <c r="CG346" s="46"/>
      <c r="CH346" s="46"/>
    </row>
    <row r="347" spans="1:86" ht="15.75" customHeight="1"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  <c r="BP347" s="46"/>
      <c r="BQ347" s="46"/>
      <c r="BR347" s="46"/>
      <c r="BS347" s="46"/>
      <c r="BT347" s="46"/>
      <c r="BU347" s="46"/>
      <c r="BV347" s="46"/>
      <c r="BW347" s="46"/>
      <c r="BX347" s="46"/>
      <c r="BY347" s="46"/>
      <c r="BZ347" s="46"/>
      <c r="CA347" s="46"/>
      <c r="CB347" s="46"/>
      <c r="CC347" s="46"/>
      <c r="CD347" s="46"/>
      <c r="CE347" s="46"/>
      <c r="CF347" s="46"/>
      <c r="CG347" s="46"/>
      <c r="CH347" s="46"/>
    </row>
    <row r="348" spans="1:86" ht="15.75" customHeight="1"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  <c r="BP348" s="46"/>
      <c r="BQ348" s="46"/>
      <c r="BR348" s="46"/>
      <c r="BS348" s="46"/>
      <c r="BT348" s="46"/>
      <c r="BU348" s="46"/>
      <c r="BV348" s="46"/>
      <c r="BW348" s="46"/>
      <c r="BX348" s="46"/>
      <c r="BY348" s="46"/>
      <c r="BZ348" s="46"/>
      <c r="CA348" s="46"/>
      <c r="CB348" s="46"/>
      <c r="CC348" s="46"/>
      <c r="CD348" s="46"/>
      <c r="CE348" s="46"/>
      <c r="CF348" s="46"/>
      <c r="CG348" s="46"/>
      <c r="CH348" s="46"/>
    </row>
    <row r="349" spans="1:86" ht="15.75" customHeight="1"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  <c r="BP349" s="46"/>
      <c r="BQ349" s="46"/>
      <c r="BR349" s="46"/>
      <c r="BS349" s="46"/>
      <c r="BT349" s="46"/>
      <c r="BU349" s="46"/>
      <c r="BV349" s="46"/>
      <c r="BW349" s="46"/>
      <c r="BX349" s="46"/>
      <c r="BY349" s="46"/>
      <c r="BZ349" s="46"/>
      <c r="CA349" s="46"/>
      <c r="CB349" s="46"/>
      <c r="CC349" s="46"/>
      <c r="CD349" s="46"/>
      <c r="CE349" s="46"/>
      <c r="CF349" s="46"/>
      <c r="CG349" s="46"/>
      <c r="CH349" s="46"/>
    </row>
    <row r="350" spans="1:86" ht="15.75" customHeight="1"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  <c r="BP350" s="46"/>
      <c r="BQ350" s="46"/>
      <c r="BR350" s="46"/>
      <c r="BS350" s="46"/>
      <c r="BT350" s="46"/>
      <c r="BU350" s="46"/>
      <c r="BV350" s="46"/>
      <c r="BW350" s="46"/>
      <c r="BX350" s="46"/>
      <c r="BY350" s="46"/>
      <c r="BZ350" s="46"/>
      <c r="CA350" s="46"/>
      <c r="CB350" s="46"/>
      <c r="CC350" s="46"/>
      <c r="CD350" s="46"/>
      <c r="CE350" s="46"/>
      <c r="CF350" s="46"/>
      <c r="CG350" s="46"/>
      <c r="CH350" s="46"/>
    </row>
    <row r="351" spans="1:86" ht="15.75" customHeight="1"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  <c r="BP351" s="46"/>
      <c r="BQ351" s="46"/>
      <c r="BR351" s="46"/>
      <c r="BS351" s="46"/>
      <c r="BT351" s="46"/>
      <c r="BU351" s="46"/>
      <c r="BV351" s="46"/>
      <c r="BW351" s="46"/>
      <c r="BX351" s="46"/>
      <c r="BY351" s="46"/>
      <c r="BZ351" s="46"/>
      <c r="CA351" s="46"/>
      <c r="CB351" s="46"/>
      <c r="CC351" s="46"/>
      <c r="CD351" s="46"/>
      <c r="CE351" s="46"/>
      <c r="CF351" s="46"/>
      <c r="CG351" s="46"/>
      <c r="CH351" s="46"/>
    </row>
    <row r="352" spans="1:86" ht="15.75" customHeight="1"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  <c r="BP352" s="46"/>
      <c r="BQ352" s="46"/>
      <c r="BR352" s="46"/>
      <c r="BS352" s="46"/>
      <c r="BT352" s="46"/>
      <c r="BU352" s="46"/>
      <c r="BV352" s="46"/>
      <c r="BW352" s="46"/>
      <c r="BX352" s="46"/>
      <c r="BY352" s="46"/>
      <c r="BZ352" s="46"/>
      <c r="CA352" s="46"/>
      <c r="CB352" s="46"/>
      <c r="CC352" s="46"/>
      <c r="CD352" s="46"/>
      <c r="CE352" s="46"/>
      <c r="CF352" s="46"/>
      <c r="CG352" s="46"/>
      <c r="CH352" s="46"/>
    </row>
    <row r="353" spans="13:86" ht="15.75" customHeight="1"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  <c r="BP353" s="46"/>
      <c r="BQ353" s="46"/>
      <c r="BR353" s="46"/>
      <c r="BS353" s="46"/>
      <c r="BT353" s="46"/>
      <c r="BU353" s="46"/>
      <c r="BV353" s="46"/>
      <c r="BW353" s="46"/>
      <c r="BX353" s="46"/>
      <c r="BY353" s="46"/>
      <c r="BZ353" s="46"/>
      <c r="CA353" s="46"/>
      <c r="CB353" s="46"/>
      <c r="CC353" s="46"/>
      <c r="CD353" s="46"/>
      <c r="CE353" s="46"/>
      <c r="CF353" s="46"/>
      <c r="CG353" s="46"/>
      <c r="CH353" s="46"/>
    </row>
    <row r="354" spans="13:86" ht="15.75" customHeight="1"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  <c r="BP354" s="46"/>
      <c r="BQ354" s="46"/>
      <c r="BR354" s="46"/>
      <c r="BS354" s="46"/>
      <c r="BT354" s="46"/>
      <c r="BU354" s="46"/>
      <c r="BV354" s="46"/>
      <c r="BW354" s="46"/>
      <c r="BX354" s="46"/>
      <c r="BY354" s="46"/>
      <c r="BZ354" s="46"/>
      <c r="CA354" s="46"/>
      <c r="CB354" s="46"/>
      <c r="CC354" s="46"/>
      <c r="CD354" s="46"/>
      <c r="CE354" s="46"/>
      <c r="CF354" s="46"/>
      <c r="CG354" s="46"/>
      <c r="CH354" s="46"/>
    </row>
    <row r="355" spans="13:86" ht="15.75" customHeight="1"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  <c r="BP355" s="46"/>
      <c r="BQ355" s="46"/>
      <c r="BR355" s="46"/>
      <c r="BS355" s="46"/>
      <c r="BT355" s="46"/>
      <c r="BU355" s="46"/>
      <c r="BV355" s="46"/>
      <c r="BW355" s="46"/>
      <c r="BX355" s="46"/>
      <c r="BY355" s="46"/>
      <c r="BZ355" s="46"/>
      <c r="CA355" s="46"/>
      <c r="CB355" s="46"/>
      <c r="CC355" s="46"/>
      <c r="CD355" s="46"/>
      <c r="CE355" s="46"/>
      <c r="CF355" s="46"/>
      <c r="CG355" s="46"/>
      <c r="CH355" s="46"/>
    </row>
    <row r="356" spans="13:86" ht="15.75" customHeight="1"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  <c r="BP356" s="46"/>
      <c r="BQ356" s="46"/>
      <c r="BR356" s="46"/>
      <c r="BS356" s="46"/>
      <c r="BT356" s="46"/>
      <c r="BU356" s="46"/>
      <c r="BV356" s="46"/>
      <c r="BW356" s="46"/>
      <c r="BX356" s="46"/>
      <c r="BY356" s="46"/>
      <c r="BZ356" s="46"/>
      <c r="CA356" s="46"/>
      <c r="CB356" s="46"/>
      <c r="CC356" s="46"/>
      <c r="CD356" s="46"/>
      <c r="CE356" s="46"/>
      <c r="CF356" s="46"/>
      <c r="CG356" s="46"/>
      <c r="CH356" s="46"/>
    </row>
    <row r="357" spans="13:86" ht="15.75" customHeight="1"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  <c r="BP357" s="46"/>
      <c r="BQ357" s="46"/>
      <c r="BR357" s="46"/>
      <c r="BS357" s="46"/>
      <c r="BT357" s="46"/>
      <c r="BU357" s="46"/>
      <c r="BV357" s="46"/>
      <c r="BW357" s="46"/>
      <c r="BX357" s="46"/>
      <c r="BY357" s="46"/>
      <c r="BZ357" s="46"/>
      <c r="CA357" s="46"/>
      <c r="CB357" s="46"/>
      <c r="CC357" s="46"/>
      <c r="CD357" s="46"/>
      <c r="CE357" s="46"/>
      <c r="CF357" s="46"/>
      <c r="CG357" s="46"/>
      <c r="CH357" s="46"/>
    </row>
    <row r="358" spans="13:86" ht="15.75" customHeight="1"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  <c r="BP358" s="46"/>
      <c r="BQ358" s="46"/>
      <c r="BR358" s="46"/>
      <c r="BS358" s="46"/>
      <c r="BT358" s="46"/>
      <c r="BU358" s="46"/>
      <c r="BV358" s="46"/>
      <c r="BW358" s="46"/>
      <c r="BX358" s="46"/>
      <c r="BY358" s="46"/>
      <c r="BZ358" s="46"/>
      <c r="CA358" s="46"/>
      <c r="CB358" s="46"/>
      <c r="CC358" s="46"/>
      <c r="CD358" s="46"/>
      <c r="CE358" s="46"/>
      <c r="CF358" s="46"/>
      <c r="CG358" s="46"/>
      <c r="CH358" s="46"/>
    </row>
    <row r="359" spans="13:86" ht="15.75" customHeight="1"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  <c r="BP359" s="46"/>
      <c r="BQ359" s="46"/>
      <c r="BR359" s="46"/>
      <c r="BS359" s="46"/>
      <c r="BT359" s="46"/>
      <c r="BU359" s="46"/>
      <c r="BV359" s="46"/>
      <c r="BW359" s="46"/>
      <c r="BX359" s="46"/>
      <c r="BY359" s="46"/>
      <c r="BZ359" s="46"/>
      <c r="CA359" s="46"/>
      <c r="CB359" s="46"/>
      <c r="CC359" s="46"/>
      <c r="CD359" s="46"/>
      <c r="CE359" s="46"/>
      <c r="CF359" s="46"/>
      <c r="CG359" s="46"/>
      <c r="CH359" s="46"/>
    </row>
    <row r="360" spans="13:86" ht="15.75" customHeight="1"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  <c r="BP360" s="46"/>
      <c r="BQ360" s="46"/>
      <c r="BR360" s="46"/>
      <c r="BS360" s="46"/>
      <c r="BT360" s="46"/>
      <c r="BU360" s="46"/>
      <c r="BV360" s="46"/>
      <c r="BW360" s="46"/>
      <c r="BX360" s="46"/>
      <c r="BY360" s="46"/>
      <c r="BZ360" s="46"/>
      <c r="CA360" s="46"/>
      <c r="CB360" s="46"/>
      <c r="CC360" s="46"/>
      <c r="CD360" s="46"/>
      <c r="CE360" s="46"/>
      <c r="CF360" s="46"/>
      <c r="CG360" s="46"/>
      <c r="CH360" s="46"/>
    </row>
    <row r="361" spans="13:86" ht="15.75" customHeight="1"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  <c r="BP361" s="46"/>
      <c r="BQ361" s="46"/>
      <c r="BR361" s="46"/>
      <c r="BS361" s="46"/>
      <c r="BT361" s="46"/>
      <c r="BU361" s="46"/>
      <c r="BV361" s="46"/>
      <c r="BW361" s="46"/>
      <c r="BX361" s="46"/>
      <c r="BY361" s="46"/>
      <c r="BZ361" s="46"/>
      <c r="CA361" s="46"/>
      <c r="CB361" s="46"/>
      <c r="CC361" s="46"/>
      <c r="CD361" s="46"/>
      <c r="CE361" s="46"/>
      <c r="CF361" s="46"/>
      <c r="CG361" s="46"/>
      <c r="CH361" s="46"/>
    </row>
    <row r="362" spans="13:86" ht="15.75" customHeight="1"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  <c r="BP362" s="46"/>
      <c r="BQ362" s="46"/>
      <c r="BR362" s="46"/>
      <c r="BS362" s="46"/>
      <c r="BT362" s="46"/>
      <c r="BU362" s="46"/>
      <c r="BV362" s="46"/>
      <c r="BW362" s="46"/>
      <c r="BX362" s="46"/>
      <c r="BY362" s="46"/>
      <c r="BZ362" s="46"/>
      <c r="CA362" s="46"/>
      <c r="CB362" s="46"/>
      <c r="CC362" s="46"/>
      <c r="CD362" s="46"/>
      <c r="CE362" s="46"/>
      <c r="CF362" s="46"/>
      <c r="CG362" s="46"/>
      <c r="CH362" s="46"/>
    </row>
    <row r="363" spans="13:86" ht="15.75" customHeight="1"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  <c r="BP363" s="46"/>
      <c r="BQ363" s="46"/>
      <c r="BR363" s="46"/>
      <c r="BS363" s="46"/>
      <c r="BT363" s="46"/>
      <c r="BU363" s="46"/>
      <c r="BV363" s="46"/>
      <c r="BW363" s="46"/>
      <c r="BX363" s="46"/>
      <c r="BY363" s="46"/>
      <c r="BZ363" s="46"/>
      <c r="CA363" s="46"/>
      <c r="CB363" s="46"/>
      <c r="CC363" s="46"/>
      <c r="CD363" s="46"/>
      <c r="CE363" s="46"/>
      <c r="CF363" s="46"/>
      <c r="CG363" s="46"/>
      <c r="CH363" s="46"/>
    </row>
    <row r="364" spans="13:86" ht="15.75" customHeight="1"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  <c r="BP364" s="46"/>
      <c r="BQ364" s="46"/>
      <c r="BR364" s="46"/>
      <c r="BS364" s="46"/>
      <c r="BT364" s="46"/>
      <c r="BU364" s="46"/>
      <c r="BV364" s="46"/>
      <c r="BW364" s="46"/>
      <c r="BX364" s="46"/>
      <c r="BY364" s="46"/>
      <c r="BZ364" s="46"/>
      <c r="CA364" s="46"/>
      <c r="CB364" s="46"/>
      <c r="CC364" s="46"/>
      <c r="CD364" s="46"/>
      <c r="CE364" s="46"/>
      <c r="CF364" s="46"/>
      <c r="CG364" s="46"/>
      <c r="CH364" s="46"/>
    </row>
    <row r="365" spans="13:86" ht="15.75" customHeight="1"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  <c r="BP365" s="46"/>
      <c r="BQ365" s="46"/>
      <c r="BR365" s="46"/>
      <c r="BS365" s="46"/>
      <c r="BT365" s="46"/>
      <c r="BU365" s="46"/>
      <c r="BV365" s="46"/>
      <c r="BW365" s="46"/>
      <c r="BX365" s="46"/>
      <c r="BY365" s="46"/>
      <c r="BZ365" s="46"/>
      <c r="CA365" s="46"/>
      <c r="CB365" s="46"/>
      <c r="CC365" s="46"/>
      <c r="CD365" s="46"/>
      <c r="CE365" s="46"/>
      <c r="CF365" s="46"/>
      <c r="CG365" s="46"/>
      <c r="CH365" s="46"/>
    </row>
    <row r="366" spans="13:86" ht="15.75" customHeight="1"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  <c r="BP366" s="46"/>
      <c r="BQ366" s="46"/>
      <c r="BR366" s="46"/>
      <c r="BS366" s="46"/>
      <c r="BT366" s="46"/>
      <c r="BU366" s="46"/>
      <c r="BV366" s="46"/>
      <c r="BW366" s="46"/>
      <c r="BX366" s="46"/>
      <c r="BY366" s="46"/>
      <c r="BZ366" s="46"/>
      <c r="CA366" s="46"/>
      <c r="CB366" s="46"/>
      <c r="CC366" s="46"/>
      <c r="CD366" s="46"/>
      <c r="CE366" s="46"/>
      <c r="CF366" s="46"/>
      <c r="CG366" s="46"/>
      <c r="CH366" s="46"/>
    </row>
    <row r="367" spans="13:86" ht="15.75" customHeight="1"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  <c r="BP367" s="46"/>
      <c r="BQ367" s="46"/>
      <c r="BR367" s="46"/>
      <c r="BS367" s="46"/>
      <c r="BT367" s="46"/>
      <c r="BU367" s="46"/>
      <c r="BV367" s="46"/>
      <c r="BW367" s="46"/>
      <c r="BX367" s="46"/>
      <c r="BY367" s="46"/>
      <c r="BZ367" s="46"/>
      <c r="CA367" s="46"/>
      <c r="CB367" s="46"/>
      <c r="CC367" s="46"/>
      <c r="CD367" s="46"/>
      <c r="CE367" s="46"/>
      <c r="CF367" s="46"/>
      <c r="CG367" s="46"/>
      <c r="CH367" s="46"/>
    </row>
    <row r="368" spans="13:86" ht="15.75" customHeight="1"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  <c r="BP368" s="46"/>
      <c r="BQ368" s="46"/>
      <c r="BR368" s="46"/>
      <c r="BS368" s="46"/>
      <c r="BT368" s="46"/>
      <c r="BU368" s="46"/>
      <c r="BV368" s="46"/>
      <c r="BW368" s="46"/>
      <c r="BX368" s="46"/>
      <c r="BY368" s="46"/>
      <c r="BZ368" s="46"/>
      <c r="CA368" s="46"/>
      <c r="CB368" s="46"/>
      <c r="CC368" s="46"/>
      <c r="CD368" s="46"/>
      <c r="CE368" s="46"/>
      <c r="CF368" s="46"/>
      <c r="CG368" s="46"/>
      <c r="CH368" s="46"/>
    </row>
    <row r="369" spans="13:86" ht="15.75" customHeight="1"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  <c r="BP369" s="46"/>
      <c r="BQ369" s="46"/>
      <c r="BR369" s="46"/>
      <c r="BS369" s="46"/>
      <c r="BT369" s="46"/>
      <c r="BU369" s="46"/>
      <c r="BV369" s="46"/>
      <c r="BW369" s="46"/>
      <c r="BX369" s="46"/>
      <c r="BY369" s="46"/>
      <c r="BZ369" s="46"/>
      <c r="CA369" s="46"/>
      <c r="CB369" s="46"/>
      <c r="CC369" s="46"/>
      <c r="CD369" s="46"/>
      <c r="CE369" s="46"/>
      <c r="CF369" s="46"/>
      <c r="CG369" s="46"/>
      <c r="CH369" s="46"/>
    </row>
    <row r="370" spans="13:86" ht="15.75" customHeight="1"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  <c r="BP370" s="46"/>
      <c r="BQ370" s="46"/>
      <c r="BR370" s="46"/>
      <c r="BS370" s="46"/>
      <c r="BT370" s="46"/>
      <c r="BU370" s="46"/>
      <c r="BV370" s="46"/>
      <c r="BW370" s="46"/>
      <c r="BX370" s="46"/>
      <c r="BY370" s="46"/>
      <c r="BZ370" s="46"/>
      <c r="CA370" s="46"/>
      <c r="CB370" s="46"/>
      <c r="CC370" s="46"/>
      <c r="CD370" s="46"/>
      <c r="CE370" s="46"/>
      <c r="CF370" s="46"/>
      <c r="CG370" s="46"/>
      <c r="CH370" s="46"/>
    </row>
    <row r="371" spans="13:86" ht="15.75" customHeight="1"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  <c r="BP371" s="46"/>
      <c r="BQ371" s="46"/>
      <c r="BR371" s="46"/>
      <c r="BS371" s="46"/>
      <c r="BT371" s="46"/>
      <c r="BU371" s="46"/>
      <c r="BV371" s="46"/>
      <c r="BW371" s="46"/>
      <c r="BX371" s="46"/>
      <c r="BY371" s="46"/>
      <c r="BZ371" s="46"/>
      <c r="CA371" s="46"/>
      <c r="CB371" s="46"/>
      <c r="CC371" s="46"/>
      <c r="CD371" s="46"/>
      <c r="CE371" s="46"/>
      <c r="CF371" s="46"/>
      <c r="CG371" s="46"/>
      <c r="CH371" s="46"/>
    </row>
    <row r="372" spans="13:86" ht="15.75" customHeight="1"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  <c r="BP372" s="46"/>
      <c r="BQ372" s="46"/>
      <c r="BR372" s="46"/>
      <c r="BS372" s="46"/>
      <c r="BT372" s="46"/>
      <c r="BU372" s="46"/>
      <c r="BV372" s="46"/>
      <c r="BW372" s="46"/>
      <c r="BX372" s="46"/>
      <c r="BY372" s="46"/>
      <c r="BZ372" s="46"/>
      <c r="CA372" s="46"/>
      <c r="CB372" s="46"/>
      <c r="CC372" s="46"/>
      <c r="CD372" s="46"/>
      <c r="CE372" s="46"/>
      <c r="CF372" s="46"/>
      <c r="CG372" s="46"/>
      <c r="CH372" s="46"/>
    </row>
    <row r="373" spans="13:86" ht="15.75" customHeight="1"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  <c r="BP373" s="46"/>
      <c r="BQ373" s="46"/>
      <c r="BR373" s="46"/>
      <c r="BS373" s="46"/>
      <c r="BT373" s="46"/>
      <c r="BU373" s="46"/>
      <c r="BV373" s="46"/>
      <c r="BW373" s="46"/>
      <c r="BX373" s="46"/>
      <c r="BY373" s="46"/>
      <c r="BZ373" s="46"/>
      <c r="CA373" s="46"/>
      <c r="CB373" s="46"/>
      <c r="CC373" s="46"/>
      <c r="CD373" s="46"/>
      <c r="CE373" s="46"/>
      <c r="CF373" s="46"/>
      <c r="CG373" s="46"/>
      <c r="CH373" s="46"/>
    </row>
    <row r="374" spans="13:86" ht="15.75" customHeight="1"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  <c r="BP374" s="46"/>
      <c r="BQ374" s="46"/>
      <c r="BR374" s="46"/>
      <c r="BS374" s="46"/>
      <c r="BT374" s="46"/>
      <c r="BU374" s="46"/>
      <c r="BV374" s="46"/>
      <c r="BW374" s="46"/>
      <c r="BX374" s="46"/>
      <c r="BY374" s="46"/>
      <c r="BZ374" s="46"/>
      <c r="CA374" s="46"/>
      <c r="CB374" s="46"/>
      <c r="CC374" s="46"/>
      <c r="CD374" s="46"/>
      <c r="CE374" s="46"/>
      <c r="CF374" s="46"/>
      <c r="CG374" s="46"/>
      <c r="CH374" s="46"/>
    </row>
    <row r="375" spans="13:86" ht="15.75" customHeight="1"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  <c r="BP375" s="46"/>
      <c r="BQ375" s="46"/>
      <c r="BR375" s="46"/>
      <c r="BS375" s="46"/>
      <c r="BT375" s="46"/>
      <c r="BU375" s="46"/>
      <c r="BV375" s="46"/>
      <c r="BW375" s="46"/>
      <c r="BX375" s="46"/>
      <c r="BY375" s="46"/>
      <c r="BZ375" s="46"/>
      <c r="CA375" s="46"/>
      <c r="CB375" s="46"/>
      <c r="CC375" s="46"/>
      <c r="CD375" s="46"/>
      <c r="CE375" s="46"/>
      <c r="CF375" s="46"/>
      <c r="CG375" s="46"/>
      <c r="CH375" s="46"/>
    </row>
    <row r="376" spans="13:86" ht="15.75" customHeight="1"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  <c r="BP376" s="46"/>
      <c r="BQ376" s="46"/>
      <c r="BR376" s="46"/>
      <c r="BS376" s="46"/>
      <c r="BT376" s="46"/>
      <c r="BU376" s="46"/>
      <c r="BV376" s="46"/>
      <c r="BW376" s="46"/>
      <c r="BX376" s="46"/>
      <c r="BY376" s="46"/>
      <c r="BZ376" s="46"/>
      <c r="CA376" s="46"/>
      <c r="CB376" s="46"/>
      <c r="CC376" s="46"/>
      <c r="CD376" s="46"/>
      <c r="CE376" s="46"/>
      <c r="CF376" s="46"/>
      <c r="CG376" s="46"/>
      <c r="CH376" s="46"/>
    </row>
    <row r="377" spans="13:86" ht="15.75" customHeight="1"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  <c r="BP377" s="46"/>
      <c r="BQ377" s="46"/>
      <c r="BR377" s="46"/>
      <c r="BS377" s="46"/>
      <c r="BT377" s="46"/>
      <c r="BU377" s="46"/>
      <c r="BV377" s="46"/>
      <c r="BW377" s="46"/>
      <c r="BX377" s="46"/>
      <c r="BY377" s="46"/>
      <c r="BZ377" s="46"/>
      <c r="CA377" s="46"/>
      <c r="CB377" s="46"/>
      <c r="CC377" s="46"/>
      <c r="CD377" s="46"/>
      <c r="CE377" s="46"/>
      <c r="CF377" s="46"/>
      <c r="CG377" s="46"/>
      <c r="CH377" s="46"/>
    </row>
    <row r="378" spans="13:86" ht="15.75" customHeight="1"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  <c r="BP378" s="46"/>
      <c r="BQ378" s="46"/>
      <c r="BR378" s="46"/>
      <c r="BS378" s="46"/>
      <c r="BT378" s="46"/>
      <c r="BU378" s="46"/>
      <c r="BV378" s="46"/>
      <c r="BW378" s="46"/>
      <c r="BX378" s="46"/>
      <c r="BY378" s="46"/>
      <c r="BZ378" s="46"/>
      <c r="CA378" s="46"/>
      <c r="CB378" s="46"/>
      <c r="CC378" s="46"/>
      <c r="CD378" s="46"/>
      <c r="CE378" s="46"/>
      <c r="CF378" s="46"/>
      <c r="CG378" s="46"/>
      <c r="CH378" s="46"/>
    </row>
    <row r="379" spans="13:86" ht="15.75" customHeight="1"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  <c r="BP379" s="46"/>
      <c r="BQ379" s="46"/>
      <c r="BR379" s="46"/>
      <c r="BS379" s="46"/>
      <c r="BT379" s="46"/>
      <c r="BU379" s="46"/>
      <c r="BV379" s="46"/>
      <c r="BW379" s="46"/>
      <c r="BX379" s="46"/>
      <c r="BY379" s="46"/>
      <c r="BZ379" s="46"/>
      <c r="CA379" s="46"/>
      <c r="CB379" s="46"/>
      <c r="CC379" s="46"/>
      <c r="CD379" s="46"/>
      <c r="CE379" s="46"/>
      <c r="CF379" s="46"/>
      <c r="CG379" s="46"/>
      <c r="CH379" s="46"/>
    </row>
    <row r="380" spans="13:86" ht="15.75" customHeight="1"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  <c r="BP380" s="46"/>
      <c r="BQ380" s="46"/>
      <c r="BR380" s="46"/>
      <c r="BS380" s="46"/>
      <c r="BT380" s="46"/>
      <c r="BU380" s="46"/>
      <c r="BV380" s="46"/>
      <c r="BW380" s="46"/>
      <c r="BX380" s="46"/>
      <c r="BY380" s="46"/>
      <c r="BZ380" s="46"/>
      <c r="CA380" s="46"/>
      <c r="CB380" s="46"/>
      <c r="CC380" s="46"/>
      <c r="CD380" s="46"/>
      <c r="CE380" s="46"/>
      <c r="CF380" s="46"/>
      <c r="CG380" s="46"/>
      <c r="CH380" s="46"/>
    </row>
    <row r="381" spans="13:86" ht="15.75" customHeight="1"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  <c r="BP381" s="46"/>
      <c r="BQ381" s="46"/>
      <c r="BR381" s="46"/>
      <c r="BS381" s="46"/>
      <c r="BT381" s="46"/>
      <c r="BU381" s="46"/>
      <c r="BV381" s="46"/>
      <c r="BW381" s="46"/>
      <c r="BX381" s="46"/>
      <c r="BY381" s="46"/>
      <c r="BZ381" s="46"/>
      <c r="CA381" s="46"/>
      <c r="CB381" s="46"/>
      <c r="CC381" s="46"/>
      <c r="CD381" s="46"/>
      <c r="CE381" s="46"/>
      <c r="CF381" s="46"/>
      <c r="CG381" s="46"/>
      <c r="CH381" s="46"/>
    </row>
    <row r="382" spans="13:86" ht="15.75" customHeight="1"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  <c r="BP382" s="46"/>
      <c r="BQ382" s="46"/>
      <c r="BR382" s="46"/>
      <c r="BS382" s="46"/>
      <c r="BT382" s="46"/>
      <c r="BU382" s="46"/>
      <c r="BV382" s="46"/>
      <c r="BW382" s="46"/>
      <c r="BX382" s="46"/>
      <c r="BY382" s="46"/>
      <c r="BZ382" s="46"/>
      <c r="CA382" s="46"/>
      <c r="CB382" s="46"/>
      <c r="CC382" s="46"/>
      <c r="CD382" s="46"/>
      <c r="CE382" s="46"/>
      <c r="CF382" s="46"/>
      <c r="CG382" s="46"/>
      <c r="CH382" s="46"/>
    </row>
    <row r="383" spans="13:86" ht="15.75" customHeight="1"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  <c r="BP383" s="46"/>
      <c r="BQ383" s="46"/>
      <c r="BR383" s="46"/>
      <c r="BS383" s="46"/>
      <c r="BT383" s="46"/>
      <c r="BU383" s="46"/>
      <c r="BV383" s="46"/>
      <c r="BW383" s="46"/>
      <c r="BX383" s="46"/>
      <c r="BY383" s="46"/>
      <c r="BZ383" s="46"/>
      <c r="CA383" s="46"/>
      <c r="CB383" s="46"/>
      <c r="CC383" s="46"/>
      <c r="CD383" s="46"/>
      <c r="CE383" s="46"/>
      <c r="CF383" s="46"/>
      <c r="CG383" s="46"/>
      <c r="CH383" s="46"/>
    </row>
    <row r="384" spans="13:86" ht="15.75" customHeight="1"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  <c r="BP384" s="46"/>
      <c r="BQ384" s="46"/>
      <c r="BR384" s="46"/>
      <c r="BS384" s="46"/>
      <c r="BT384" s="46"/>
      <c r="BU384" s="46"/>
      <c r="BV384" s="46"/>
      <c r="BW384" s="46"/>
      <c r="BX384" s="46"/>
      <c r="BY384" s="46"/>
      <c r="BZ384" s="46"/>
      <c r="CA384" s="46"/>
      <c r="CB384" s="46"/>
      <c r="CC384" s="46"/>
      <c r="CD384" s="46"/>
      <c r="CE384" s="46"/>
      <c r="CF384" s="46"/>
      <c r="CG384" s="46"/>
      <c r="CH384" s="46"/>
    </row>
    <row r="385" spans="13:86" ht="15.75" customHeight="1"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  <c r="BP385" s="46"/>
      <c r="BQ385" s="46"/>
      <c r="BR385" s="46"/>
      <c r="BS385" s="46"/>
      <c r="BT385" s="46"/>
      <c r="BU385" s="46"/>
      <c r="BV385" s="46"/>
      <c r="BW385" s="46"/>
      <c r="BX385" s="46"/>
      <c r="BY385" s="46"/>
      <c r="BZ385" s="46"/>
      <c r="CA385" s="46"/>
      <c r="CB385" s="46"/>
      <c r="CC385" s="46"/>
      <c r="CD385" s="46"/>
      <c r="CE385" s="46"/>
      <c r="CF385" s="46"/>
      <c r="CG385" s="46"/>
      <c r="CH385" s="46"/>
    </row>
    <row r="386" spans="13:86" ht="15.75" customHeight="1"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  <c r="BP386" s="46"/>
      <c r="BQ386" s="46"/>
      <c r="BR386" s="46"/>
      <c r="BS386" s="46"/>
      <c r="BT386" s="46"/>
      <c r="BU386" s="46"/>
      <c r="BV386" s="46"/>
      <c r="BW386" s="46"/>
      <c r="BX386" s="46"/>
      <c r="BY386" s="46"/>
      <c r="BZ386" s="46"/>
      <c r="CA386" s="46"/>
      <c r="CB386" s="46"/>
      <c r="CC386" s="46"/>
      <c r="CD386" s="46"/>
      <c r="CE386" s="46"/>
      <c r="CF386" s="46"/>
      <c r="CG386" s="46"/>
      <c r="CH386" s="46"/>
    </row>
    <row r="387" spans="13:86" ht="15.75" customHeight="1"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  <c r="BP387" s="46"/>
      <c r="BQ387" s="46"/>
      <c r="BR387" s="46"/>
      <c r="BS387" s="46"/>
      <c r="BT387" s="46"/>
      <c r="BU387" s="46"/>
      <c r="BV387" s="46"/>
      <c r="BW387" s="46"/>
      <c r="BX387" s="46"/>
      <c r="BY387" s="46"/>
      <c r="BZ387" s="46"/>
      <c r="CA387" s="46"/>
      <c r="CB387" s="46"/>
      <c r="CC387" s="46"/>
      <c r="CD387" s="46"/>
      <c r="CE387" s="46"/>
      <c r="CF387" s="46"/>
      <c r="CG387" s="46"/>
      <c r="CH387" s="46"/>
    </row>
    <row r="388" spans="13:86" ht="15.75" customHeight="1"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  <c r="BP388" s="46"/>
      <c r="BQ388" s="46"/>
      <c r="BR388" s="46"/>
      <c r="BS388" s="46"/>
      <c r="BT388" s="46"/>
      <c r="BU388" s="46"/>
      <c r="BV388" s="46"/>
      <c r="BW388" s="46"/>
      <c r="BX388" s="46"/>
      <c r="BY388" s="46"/>
      <c r="BZ388" s="46"/>
      <c r="CA388" s="46"/>
      <c r="CB388" s="46"/>
      <c r="CC388" s="46"/>
      <c r="CD388" s="46"/>
      <c r="CE388" s="46"/>
      <c r="CF388" s="46"/>
      <c r="CG388" s="46"/>
      <c r="CH388" s="46"/>
    </row>
    <row r="389" spans="13:86" ht="15.75" customHeight="1"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  <c r="BP389" s="46"/>
      <c r="BQ389" s="46"/>
      <c r="BR389" s="46"/>
      <c r="BS389" s="46"/>
      <c r="BT389" s="46"/>
      <c r="BU389" s="46"/>
      <c r="BV389" s="46"/>
      <c r="BW389" s="46"/>
      <c r="BX389" s="46"/>
      <c r="BY389" s="46"/>
      <c r="BZ389" s="46"/>
      <c r="CA389" s="46"/>
      <c r="CB389" s="46"/>
      <c r="CC389" s="46"/>
      <c r="CD389" s="46"/>
      <c r="CE389" s="46"/>
      <c r="CF389" s="46"/>
      <c r="CG389" s="46"/>
      <c r="CH389" s="46"/>
    </row>
    <row r="390" spans="13:86" ht="15.75" customHeight="1"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  <c r="BP390" s="46"/>
      <c r="BQ390" s="46"/>
      <c r="BR390" s="46"/>
      <c r="BS390" s="46"/>
      <c r="BT390" s="46"/>
      <c r="BU390" s="46"/>
      <c r="BV390" s="46"/>
      <c r="BW390" s="46"/>
      <c r="BX390" s="46"/>
      <c r="BY390" s="46"/>
      <c r="BZ390" s="46"/>
      <c r="CA390" s="46"/>
      <c r="CB390" s="46"/>
      <c r="CC390" s="46"/>
      <c r="CD390" s="46"/>
      <c r="CE390" s="46"/>
      <c r="CF390" s="46"/>
      <c r="CG390" s="46"/>
      <c r="CH390" s="46"/>
    </row>
    <row r="391" spans="13:86" ht="15.75" customHeight="1"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  <c r="BP391" s="46"/>
      <c r="BQ391" s="46"/>
      <c r="BR391" s="46"/>
      <c r="BS391" s="46"/>
      <c r="BT391" s="46"/>
      <c r="BU391" s="46"/>
      <c r="BV391" s="46"/>
      <c r="BW391" s="46"/>
      <c r="BX391" s="46"/>
      <c r="BY391" s="46"/>
      <c r="BZ391" s="46"/>
      <c r="CA391" s="46"/>
      <c r="CB391" s="46"/>
      <c r="CC391" s="46"/>
      <c r="CD391" s="46"/>
      <c r="CE391" s="46"/>
      <c r="CF391" s="46"/>
      <c r="CG391" s="46"/>
      <c r="CH391" s="46"/>
    </row>
    <row r="392" spans="13:86" ht="15.75" customHeight="1"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  <c r="BP392" s="46"/>
      <c r="BQ392" s="46"/>
      <c r="BR392" s="46"/>
      <c r="BS392" s="46"/>
      <c r="BT392" s="46"/>
      <c r="BU392" s="46"/>
      <c r="BV392" s="46"/>
      <c r="BW392" s="46"/>
      <c r="BX392" s="46"/>
      <c r="BY392" s="46"/>
      <c r="BZ392" s="46"/>
      <c r="CA392" s="46"/>
      <c r="CB392" s="46"/>
      <c r="CC392" s="46"/>
      <c r="CD392" s="46"/>
      <c r="CE392" s="46"/>
      <c r="CF392" s="46"/>
      <c r="CG392" s="46"/>
      <c r="CH392" s="46"/>
    </row>
    <row r="393" spans="13:86" ht="15.75" customHeight="1"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  <c r="BP393" s="46"/>
      <c r="BQ393" s="46"/>
      <c r="BR393" s="46"/>
      <c r="BS393" s="46"/>
      <c r="BT393" s="46"/>
      <c r="BU393" s="46"/>
      <c r="BV393" s="46"/>
      <c r="BW393" s="46"/>
      <c r="BX393" s="46"/>
      <c r="BY393" s="46"/>
      <c r="BZ393" s="46"/>
      <c r="CA393" s="46"/>
      <c r="CB393" s="46"/>
      <c r="CC393" s="46"/>
      <c r="CD393" s="46"/>
      <c r="CE393" s="46"/>
      <c r="CF393" s="46"/>
      <c r="CG393" s="46"/>
      <c r="CH393" s="46"/>
    </row>
    <row r="394" spans="13:86" ht="15.75" customHeight="1"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  <c r="BP394" s="46"/>
      <c r="BQ394" s="46"/>
      <c r="BR394" s="46"/>
      <c r="BS394" s="46"/>
      <c r="BT394" s="46"/>
      <c r="BU394" s="46"/>
      <c r="BV394" s="46"/>
      <c r="BW394" s="46"/>
      <c r="BX394" s="46"/>
      <c r="BY394" s="46"/>
      <c r="BZ394" s="46"/>
      <c r="CA394" s="46"/>
      <c r="CB394" s="46"/>
      <c r="CC394" s="46"/>
      <c r="CD394" s="46"/>
      <c r="CE394" s="46"/>
      <c r="CF394" s="46"/>
      <c r="CG394" s="46"/>
      <c r="CH394" s="46"/>
    </row>
    <row r="395" spans="13:86" ht="15.75" customHeight="1"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  <c r="BP395" s="46"/>
      <c r="BQ395" s="46"/>
      <c r="BR395" s="46"/>
      <c r="BS395" s="46"/>
      <c r="BT395" s="46"/>
      <c r="BU395" s="46"/>
      <c r="BV395" s="46"/>
      <c r="BW395" s="46"/>
      <c r="BX395" s="46"/>
      <c r="BY395" s="46"/>
      <c r="BZ395" s="46"/>
      <c r="CA395" s="46"/>
      <c r="CB395" s="46"/>
      <c r="CC395" s="46"/>
      <c r="CD395" s="46"/>
      <c r="CE395" s="46"/>
      <c r="CF395" s="46"/>
      <c r="CG395" s="46"/>
      <c r="CH395" s="46"/>
    </row>
    <row r="396" spans="13:86" ht="15.75" customHeight="1"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  <c r="BP396" s="46"/>
      <c r="BQ396" s="46"/>
      <c r="BR396" s="46"/>
      <c r="BS396" s="46"/>
      <c r="BT396" s="46"/>
      <c r="BU396" s="46"/>
      <c r="BV396" s="46"/>
      <c r="BW396" s="46"/>
      <c r="BX396" s="46"/>
      <c r="BY396" s="46"/>
      <c r="BZ396" s="46"/>
      <c r="CA396" s="46"/>
      <c r="CB396" s="46"/>
      <c r="CC396" s="46"/>
      <c r="CD396" s="46"/>
      <c r="CE396" s="46"/>
      <c r="CF396" s="46"/>
      <c r="CG396" s="46"/>
      <c r="CH396" s="46"/>
    </row>
    <row r="397" spans="13:86" ht="15.75" customHeight="1"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  <c r="BP397" s="46"/>
      <c r="BQ397" s="46"/>
      <c r="BR397" s="46"/>
      <c r="BS397" s="46"/>
      <c r="BT397" s="46"/>
      <c r="BU397" s="46"/>
      <c r="BV397" s="46"/>
      <c r="BW397" s="46"/>
      <c r="BX397" s="46"/>
      <c r="BY397" s="46"/>
      <c r="BZ397" s="46"/>
      <c r="CA397" s="46"/>
      <c r="CB397" s="46"/>
      <c r="CC397" s="46"/>
      <c r="CD397" s="46"/>
      <c r="CE397" s="46"/>
      <c r="CF397" s="46"/>
      <c r="CG397" s="46"/>
      <c r="CH397" s="46"/>
    </row>
    <row r="398" spans="13:86" ht="15.75" customHeight="1"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  <c r="BP398" s="46"/>
      <c r="BQ398" s="46"/>
      <c r="BR398" s="46"/>
      <c r="BS398" s="46"/>
      <c r="BT398" s="46"/>
      <c r="BU398" s="46"/>
      <c r="BV398" s="46"/>
      <c r="BW398" s="46"/>
      <c r="BX398" s="46"/>
      <c r="BY398" s="46"/>
      <c r="BZ398" s="46"/>
      <c r="CA398" s="46"/>
      <c r="CB398" s="46"/>
      <c r="CC398" s="46"/>
      <c r="CD398" s="46"/>
      <c r="CE398" s="46"/>
      <c r="CF398" s="46"/>
      <c r="CG398" s="46"/>
      <c r="CH398" s="46"/>
    </row>
    <row r="399" spans="13:86" ht="15.75" customHeight="1"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  <c r="BP399" s="46"/>
      <c r="BQ399" s="46"/>
      <c r="BR399" s="46"/>
      <c r="BS399" s="46"/>
      <c r="BT399" s="46"/>
      <c r="BU399" s="46"/>
      <c r="BV399" s="46"/>
      <c r="BW399" s="46"/>
      <c r="BX399" s="46"/>
      <c r="BY399" s="46"/>
      <c r="BZ399" s="46"/>
      <c r="CA399" s="46"/>
      <c r="CB399" s="46"/>
      <c r="CC399" s="46"/>
      <c r="CD399" s="46"/>
      <c r="CE399" s="46"/>
      <c r="CF399" s="46"/>
      <c r="CG399" s="46"/>
      <c r="CH399" s="46"/>
    </row>
    <row r="400" spans="13:86" ht="15.75" customHeight="1"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  <c r="BP400" s="46"/>
      <c r="BQ400" s="46"/>
      <c r="BR400" s="46"/>
      <c r="BS400" s="46"/>
      <c r="BT400" s="46"/>
      <c r="BU400" s="46"/>
      <c r="BV400" s="46"/>
      <c r="BW400" s="46"/>
      <c r="BX400" s="46"/>
      <c r="BY400" s="46"/>
      <c r="BZ400" s="46"/>
      <c r="CA400" s="46"/>
      <c r="CB400" s="46"/>
      <c r="CC400" s="46"/>
      <c r="CD400" s="46"/>
      <c r="CE400" s="46"/>
      <c r="CF400" s="46"/>
      <c r="CG400" s="46"/>
      <c r="CH400" s="46"/>
    </row>
    <row r="401" spans="13:86" ht="15.75" customHeight="1"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  <c r="BP401" s="46"/>
      <c r="BQ401" s="46"/>
      <c r="BR401" s="46"/>
      <c r="BS401" s="46"/>
      <c r="BT401" s="46"/>
      <c r="BU401" s="46"/>
      <c r="BV401" s="46"/>
      <c r="BW401" s="46"/>
      <c r="BX401" s="46"/>
      <c r="BY401" s="46"/>
      <c r="BZ401" s="46"/>
      <c r="CA401" s="46"/>
      <c r="CB401" s="46"/>
      <c r="CC401" s="46"/>
      <c r="CD401" s="46"/>
      <c r="CE401" s="46"/>
      <c r="CF401" s="46"/>
      <c r="CG401" s="46"/>
      <c r="CH401" s="46"/>
    </row>
    <row r="402" spans="13:86" ht="15.75" customHeight="1"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  <c r="BP402" s="46"/>
      <c r="BQ402" s="46"/>
      <c r="BR402" s="46"/>
      <c r="BS402" s="46"/>
      <c r="BT402" s="46"/>
      <c r="BU402" s="46"/>
      <c r="BV402" s="46"/>
      <c r="BW402" s="46"/>
      <c r="BX402" s="46"/>
      <c r="BY402" s="46"/>
      <c r="BZ402" s="46"/>
      <c r="CA402" s="46"/>
      <c r="CB402" s="46"/>
      <c r="CC402" s="46"/>
      <c r="CD402" s="46"/>
      <c r="CE402" s="46"/>
      <c r="CF402" s="46"/>
      <c r="CG402" s="46"/>
      <c r="CH402" s="46"/>
    </row>
    <row r="403" spans="13:86" ht="15.75" customHeight="1"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  <c r="BP403" s="46"/>
      <c r="BQ403" s="46"/>
      <c r="BR403" s="46"/>
      <c r="BS403" s="46"/>
      <c r="BT403" s="46"/>
      <c r="BU403" s="46"/>
      <c r="BV403" s="46"/>
      <c r="BW403" s="46"/>
      <c r="BX403" s="46"/>
      <c r="BY403" s="46"/>
      <c r="BZ403" s="46"/>
      <c r="CA403" s="46"/>
      <c r="CB403" s="46"/>
      <c r="CC403" s="46"/>
      <c r="CD403" s="46"/>
      <c r="CE403" s="46"/>
      <c r="CF403" s="46"/>
      <c r="CG403" s="46"/>
      <c r="CH403" s="46"/>
    </row>
    <row r="404" spans="13:86" ht="15.75" customHeight="1"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  <c r="BP404" s="46"/>
      <c r="BQ404" s="46"/>
      <c r="BR404" s="46"/>
      <c r="BS404" s="46"/>
      <c r="BT404" s="46"/>
      <c r="BU404" s="46"/>
      <c r="BV404" s="46"/>
      <c r="BW404" s="46"/>
      <c r="BX404" s="46"/>
      <c r="BY404" s="46"/>
      <c r="BZ404" s="46"/>
      <c r="CA404" s="46"/>
      <c r="CB404" s="46"/>
      <c r="CC404" s="46"/>
      <c r="CD404" s="46"/>
      <c r="CE404" s="46"/>
      <c r="CF404" s="46"/>
      <c r="CG404" s="46"/>
      <c r="CH404" s="46"/>
    </row>
    <row r="405" spans="13:86" ht="15.75" customHeight="1"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  <c r="BP405" s="46"/>
      <c r="BQ405" s="46"/>
      <c r="BR405" s="46"/>
      <c r="BS405" s="46"/>
      <c r="BT405" s="46"/>
      <c r="BU405" s="46"/>
      <c r="BV405" s="46"/>
      <c r="BW405" s="46"/>
      <c r="BX405" s="46"/>
      <c r="BY405" s="46"/>
      <c r="BZ405" s="46"/>
      <c r="CA405" s="46"/>
      <c r="CB405" s="46"/>
      <c r="CC405" s="46"/>
      <c r="CD405" s="46"/>
      <c r="CE405" s="46"/>
      <c r="CF405" s="46"/>
      <c r="CG405" s="46"/>
      <c r="CH405" s="46"/>
    </row>
    <row r="406" spans="13:86" ht="15.75" customHeight="1"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  <c r="BP406" s="46"/>
      <c r="BQ406" s="46"/>
      <c r="BR406" s="46"/>
      <c r="BS406" s="46"/>
      <c r="BT406" s="46"/>
      <c r="BU406" s="46"/>
      <c r="BV406" s="46"/>
      <c r="BW406" s="46"/>
      <c r="BX406" s="46"/>
      <c r="BY406" s="46"/>
      <c r="BZ406" s="46"/>
      <c r="CA406" s="46"/>
      <c r="CB406" s="46"/>
      <c r="CC406" s="46"/>
      <c r="CD406" s="46"/>
      <c r="CE406" s="46"/>
      <c r="CF406" s="46"/>
      <c r="CG406" s="46"/>
      <c r="CH406" s="46"/>
    </row>
    <row r="407" spans="13:86" ht="15.75" customHeight="1"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  <c r="BP407" s="46"/>
      <c r="BQ407" s="46"/>
      <c r="BR407" s="46"/>
      <c r="BS407" s="46"/>
      <c r="BT407" s="46"/>
      <c r="BU407" s="46"/>
      <c r="BV407" s="46"/>
      <c r="BW407" s="46"/>
      <c r="BX407" s="46"/>
      <c r="BY407" s="46"/>
      <c r="BZ407" s="46"/>
      <c r="CA407" s="46"/>
      <c r="CB407" s="46"/>
      <c r="CC407" s="46"/>
      <c r="CD407" s="46"/>
      <c r="CE407" s="46"/>
      <c r="CF407" s="46"/>
      <c r="CG407" s="46"/>
      <c r="CH407" s="46"/>
    </row>
    <row r="408" spans="13:86" ht="15.75" customHeight="1"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  <c r="BP408" s="46"/>
      <c r="BQ408" s="46"/>
      <c r="BR408" s="46"/>
      <c r="BS408" s="46"/>
      <c r="BT408" s="46"/>
      <c r="BU408" s="46"/>
      <c r="BV408" s="46"/>
      <c r="BW408" s="46"/>
      <c r="BX408" s="46"/>
      <c r="BY408" s="46"/>
      <c r="BZ408" s="46"/>
      <c r="CA408" s="46"/>
      <c r="CB408" s="46"/>
      <c r="CC408" s="46"/>
      <c r="CD408" s="46"/>
      <c r="CE408" s="46"/>
      <c r="CF408" s="46"/>
      <c r="CG408" s="46"/>
      <c r="CH408" s="46"/>
    </row>
    <row r="409" spans="13:86" ht="15.75" customHeight="1"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  <c r="BP409" s="46"/>
      <c r="BQ409" s="46"/>
      <c r="BR409" s="46"/>
      <c r="BS409" s="46"/>
      <c r="BT409" s="46"/>
      <c r="BU409" s="46"/>
      <c r="BV409" s="46"/>
      <c r="BW409" s="46"/>
      <c r="BX409" s="46"/>
      <c r="BY409" s="46"/>
      <c r="BZ409" s="46"/>
      <c r="CA409" s="46"/>
      <c r="CB409" s="46"/>
      <c r="CC409" s="46"/>
      <c r="CD409" s="46"/>
      <c r="CE409" s="46"/>
      <c r="CF409" s="46"/>
      <c r="CG409" s="46"/>
      <c r="CH409" s="46"/>
    </row>
    <row r="410" spans="13:86" ht="15.75" customHeight="1"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  <c r="BP410" s="46"/>
      <c r="BQ410" s="46"/>
      <c r="BR410" s="46"/>
      <c r="BS410" s="46"/>
      <c r="BT410" s="46"/>
      <c r="BU410" s="46"/>
      <c r="BV410" s="46"/>
      <c r="BW410" s="46"/>
      <c r="BX410" s="46"/>
      <c r="BY410" s="46"/>
      <c r="BZ410" s="46"/>
      <c r="CA410" s="46"/>
      <c r="CB410" s="46"/>
      <c r="CC410" s="46"/>
      <c r="CD410" s="46"/>
      <c r="CE410" s="46"/>
      <c r="CF410" s="46"/>
      <c r="CG410" s="46"/>
      <c r="CH410" s="46"/>
    </row>
    <row r="411" spans="13:86" ht="15.75" customHeight="1"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  <c r="BP411" s="46"/>
      <c r="BQ411" s="46"/>
      <c r="BR411" s="46"/>
      <c r="BS411" s="46"/>
      <c r="BT411" s="46"/>
      <c r="BU411" s="46"/>
      <c r="BV411" s="46"/>
      <c r="BW411" s="46"/>
      <c r="BX411" s="46"/>
      <c r="BY411" s="46"/>
      <c r="BZ411" s="46"/>
      <c r="CA411" s="46"/>
      <c r="CB411" s="46"/>
      <c r="CC411" s="46"/>
      <c r="CD411" s="46"/>
      <c r="CE411" s="46"/>
      <c r="CF411" s="46"/>
      <c r="CG411" s="46"/>
      <c r="CH411" s="46"/>
    </row>
    <row r="412" spans="13:86" ht="15.75" customHeight="1"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  <c r="BP412" s="46"/>
      <c r="BQ412" s="46"/>
      <c r="BR412" s="46"/>
      <c r="BS412" s="46"/>
      <c r="BT412" s="46"/>
      <c r="BU412" s="46"/>
      <c r="BV412" s="46"/>
      <c r="BW412" s="46"/>
      <c r="BX412" s="46"/>
      <c r="BY412" s="46"/>
      <c r="BZ412" s="46"/>
      <c r="CA412" s="46"/>
      <c r="CB412" s="46"/>
      <c r="CC412" s="46"/>
      <c r="CD412" s="46"/>
      <c r="CE412" s="46"/>
      <c r="CF412" s="46"/>
      <c r="CG412" s="46"/>
      <c r="CH412" s="46"/>
    </row>
    <row r="413" spans="13:86" ht="15.75" customHeight="1"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  <c r="BP413" s="46"/>
      <c r="BQ413" s="46"/>
      <c r="BR413" s="46"/>
      <c r="BS413" s="46"/>
      <c r="BT413" s="46"/>
      <c r="BU413" s="46"/>
      <c r="BV413" s="46"/>
      <c r="BW413" s="46"/>
      <c r="BX413" s="46"/>
      <c r="BY413" s="46"/>
      <c r="BZ413" s="46"/>
      <c r="CA413" s="46"/>
      <c r="CB413" s="46"/>
      <c r="CC413" s="46"/>
      <c r="CD413" s="46"/>
      <c r="CE413" s="46"/>
      <c r="CF413" s="46"/>
      <c r="CG413" s="46"/>
      <c r="CH413" s="46"/>
    </row>
    <row r="414" spans="13:86" ht="15.75" customHeight="1"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  <c r="BP414" s="46"/>
      <c r="BQ414" s="46"/>
      <c r="BR414" s="46"/>
      <c r="BS414" s="46"/>
      <c r="BT414" s="46"/>
      <c r="BU414" s="46"/>
      <c r="BV414" s="46"/>
      <c r="BW414" s="46"/>
      <c r="BX414" s="46"/>
      <c r="BY414" s="46"/>
      <c r="BZ414" s="46"/>
      <c r="CA414" s="46"/>
      <c r="CB414" s="46"/>
      <c r="CC414" s="46"/>
      <c r="CD414" s="46"/>
      <c r="CE414" s="46"/>
      <c r="CF414" s="46"/>
      <c r="CG414" s="46"/>
      <c r="CH414" s="46"/>
    </row>
    <row r="415" spans="13:86" ht="15.75" customHeight="1"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  <c r="BP415" s="46"/>
      <c r="BQ415" s="46"/>
      <c r="BR415" s="46"/>
      <c r="BS415" s="46"/>
      <c r="BT415" s="46"/>
      <c r="BU415" s="46"/>
      <c r="BV415" s="46"/>
      <c r="BW415" s="46"/>
      <c r="BX415" s="46"/>
      <c r="BY415" s="46"/>
      <c r="BZ415" s="46"/>
      <c r="CA415" s="46"/>
      <c r="CB415" s="46"/>
      <c r="CC415" s="46"/>
      <c r="CD415" s="46"/>
      <c r="CE415" s="46"/>
      <c r="CF415" s="46"/>
      <c r="CG415" s="46"/>
      <c r="CH415" s="46"/>
    </row>
    <row r="416" spans="13:86" ht="15.75" customHeight="1"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  <c r="BP416" s="46"/>
      <c r="BQ416" s="46"/>
      <c r="BR416" s="46"/>
      <c r="BS416" s="46"/>
      <c r="BT416" s="46"/>
      <c r="BU416" s="46"/>
      <c r="BV416" s="46"/>
      <c r="BW416" s="46"/>
      <c r="BX416" s="46"/>
      <c r="BY416" s="46"/>
      <c r="BZ416" s="46"/>
      <c r="CA416" s="46"/>
      <c r="CB416" s="46"/>
      <c r="CC416" s="46"/>
      <c r="CD416" s="46"/>
      <c r="CE416" s="46"/>
      <c r="CF416" s="46"/>
      <c r="CG416" s="46"/>
      <c r="CH416" s="46"/>
    </row>
    <row r="417" spans="13:86" ht="15.75" customHeight="1"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  <c r="BP417" s="46"/>
      <c r="BQ417" s="46"/>
      <c r="BR417" s="46"/>
      <c r="BS417" s="46"/>
      <c r="BT417" s="46"/>
      <c r="BU417" s="46"/>
      <c r="BV417" s="46"/>
      <c r="BW417" s="46"/>
      <c r="BX417" s="46"/>
      <c r="BY417" s="46"/>
      <c r="BZ417" s="46"/>
      <c r="CA417" s="46"/>
      <c r="CB417" s="46"/>
      <c r="CC417" s="46"/>
      <c r="CD417" s="46"/>
      <c r="CE417" s="46"/>
      <c r="CF417" s="46"/>
      <c r="CG417" s="46"/>
      <c r="CH417" s="46"/>
    </row>
    <row r="418" spans="13:86" ht="15.75" customHeight="1"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  <c r="BP418" s="46"/>
      <c r="BQ418" s="46"/>
      <c r="BR418" s="46"/>
      <c r="BS418" s="46"/>
      <c r="BT418" s="46"/>
      <c r="BU418" s="46"/>
      <c r="BV418" s="46"/>
      <c r="BW418" s="46"/>
      <c r="BX418" s="46"/>
      <c r="BY418" s="46"/>
      <c r="BZ418" s="46"/>
      <c r="CA418" s="46"/>
      <c r="CB418" s="46"/>
      <c r="CC418" s="46"/>
      <c r="CD418" s="46"/>
      <c r="CE418" s="46"/>
      <c r="CF418" s="46"/>
      <c r="CG418" s="46"/>
      <c r="CH418" s="46"/>
    </row>
    <row r="419" spans="13:86" ht="15.75" customHeight="1"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  <c r="BP419" s="46"/>
      <c r="BQ419" s="46"/>
      <c r="BR419" s="46"/>
      <c r="BS419" s="46"/>
      <c r="BT419" s="46"/>
      <c r="BU419" s="46"/>
      <c r="BV419" s="46"/>
      <c r="BW419" s="46"/>
      <c r="BX419" s="46"/>
      <c r="BY419" s="46"/>
      <c r="BZ419" s="46"/>
      <c r="CA419" s="46"/>
      <c r="CB419" s="46"/>
      <c r="CC419" s="46"/>
      <c r="CD419" s="46"/>
      <c r="CE419" s="46"/>
      <c r="CF419" s="46"/>
      <c r="CG419" s="46"/>
      <c r="CH419" s="46"/>
    </row>
    <row r="420" spans="13:86" ht="15.75" customHeight="1"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  <c r="BP420" s="46"/>
      <c r="BQ420" s="46"/>
      <c r="BR420" s="46"/>
      <c r="BS420" s="46"/>
      <c r="BT420" s="46"/>
      <c r="BU420" s="46"/>
      <c r="BV420" s="46"/>
      <c r="BW420" s="46"/>
      <c r="BX420" s="46"/>
      <c r="BY420" s="46"/>
      <c r="BZ420" s="46"/>
      <c r="CA420" s="46"/>
      <c r="CB420" s="46"/>
      <c r="CC420" s="46"/>
      <c r="CD420" s="46"/>
      <c r="CE420" s="46"/>
      <c r="CF420" s="46"/>
      <c r="CG420" s="46"/>
      <c r="CH420" s="46"/>
    </row>
    <row r="421" spans="13:86" ht="15.75" customHeight="1"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  <c r="BP421" s="46"/>
      <c r="BQ421" s="46"/>
      <c r="BR421" s="46"/>
      <c r="BS421" s="46"/>
      <c r="BT421" s="46"/>
      <c r="BU421" s="46"/>
      <c r="BV421" s="46"/>
      <c r="BW421" s="46"/>
      <c r="BX421" s="46"/>
      <c r="BY421" s="46"/>
      <c r="BZ421" s="46"/>
      <c r="CA421" s="46"/>
      <c r="CB421" s="46"/>
      <c r="CC421" s="46"/>
      <c r="CD421" s="46"/>
      <c r="CE421" s="46"/>
      <c r="CF421" s="46"/>
      <c r="CG421" s="46"/>
      <c r="CH421" s="46"/>
    </row>
    <row r="422" spans="13:86" ht="15.75" customHeight="1"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  <c r="BP422" s="46"/>
      <c r="BQ422" s="46"/>
      <c r="BR422" s="46"/>
      <c r="BS422" s="46"/>
      <c r="BT422" s="46"/>
      <c r="BU422" s="46"/>
      <c r="BV422" s="46"/>
      <c r="BW422" s="46"/>
      <c r="BX422" s="46"/>
      <c r="BY422" s="46"/>
      <c r="BZ422" s="46"/>
      <c r="CA422" s="46"/>
      <c r="CB422" s="46"/>
      <c r="CC422" s="46"/>
      <c r="CD422" s="46"/>
      <c r="CE422" s="46"/>
      <c r="CF422" s="46"/>
      <c r="CG422" s="46"/>
      <c r="CH422" s="46"/>
    </row>
    <row r="423" spans="13:86" ht="15.75" customHeight="1"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  <c r="BP423" s="46"/>
      <c r="BQ423" s="46"/>
      <c r="BR423" s="46"/>
      <c r="BS423" s="46"/>
      <c r="BT423" s="46"/>
      <c r="BU423" s="46"/>
      <c r="BV423" s="46"/>
      <c r="BW423" s="46"/>
      <c r="BX423" s="46"/>
      <c r="BY423" s="46"/>
      <c r="BZ423" s="46"/>
      <c r="CA423" s="46"/>
      <c r="CB423" s="46"/>
      <c r="CC423" s="46"/>
      <c r="CD423" s="46"/>
      <c r="CE423" s="46"/>
      <c r="CF423" s="46"/>
      <c r="CG423" s="46"/>
      <c r="CH423" s="46"/>
    </row>
    <row r="424" spans="13:86" ht="15.75" customHeight="1"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  <c r="BP424" s="46"/>
      <c r="BQ424" s="46"/>
      <c r="BR424" s="46"/>
      <c r="BS424" s="46"/>
      <c r="BT424" s="46"/>
      <c r="BU424" s="46"/>
      <c r="BV424" s="46"/>
      <c r="BW424" s="46"/>
      <c r="BX424" s="46"/>
      <c r="BY424" s="46"/>
      <c r="BZ424" s="46"/>
      <c r="CA424" s="46"/>
      <c r="CB424" s="46"/>
      <c r="CC424" s="46"/>
      <c r="CD424" s="46"/>
      <c r="CE424" s="46"/>
      <c r="CF424" s="46"/>
      <c r="CG424" s="46"/>
      <c r="CH424" s="46"/>
    </row>
    <row r="425" spans="13:86" ht="15.75" customHeight="1"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  <c r="BP425" s="46"/>
      <c r="BQ425" s="46"/>
      <c r="BR425" s="46"/>
      <c r="BS425" s="46"/>
      <c r="BT425" s="46"/>
      <c r="BU425" s="46"/>
      <c r="BV425" s="46"/>
      <c r="BW425" s="46"/>
      <c r="BX425" s="46"/>
      <c r="BY425" s="46"/>
      <c r="BZ425" s="46"/>
      <c r="CA425" s="46"/>
      <c r="CB425" s="46"/>
      <c r="CC425" s="46"/>
      <c r="CD425" s="46"/>
      <c r="CE425" s="46"/>
      <c r="CF425" s="46"/>
      <c r="CG425" s="46"/>
      <c r="CH425" s="46"/>
    </row>
    <row r="426" spans="13:86" ht="15.75" customHeight="1"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  <c r="BP426" s="46"/>
      <c r="BQ426" s="46"/>
      <c r="BR426" s="46"/>
      <c r="BS426" s="46"/>
      <c r="BT426" s="46"/>
      <c r="BU426" s="46"/>
      <c r="BV426" s="46"/>
      <c r="BW426" s="46"/>
      <c r="BX426" s="46"/>
      <c r="BY426" s="46"/>
      <c r="BZ426" s="46"/>
      <c r="CA426" s="46"/>
      <c r="CB426" s="46"/>
      <c r="CC426" s="46"/>
      <c r="CD426" s="46"/>
      <c r="CE426" s="46"/>
      <c r="CF426" s="46"/>
      <c r="CG426" s="46"/>
      <c r="CH426" s="46"/>
    </row>
    <row r="427" spans="13:86" ht="15.75" customHeight="1"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  <c r="BP427" s="46"/>
      <c r="BQ427" s="46"/>
      <c r="BR427" s="46"/>
      <c r="BS427" s="46"/>
      <c r="BT427" s="46"/>
      <c r="BU427" s="46"/>
      <c r="BV427" s="46"/>
      <c r="BW427" s="46"/>
      <c r="BX427" s="46"/>
      <c r="BY427" s="46"/>
      <c r="BZ427" s="46"/>
      <c r="CA427" s="46"/>
      <c r="CB427" s="46"/>
      <c r="CC427" s="46"/>
      <c r="CD427" s="46"/>
      <c r="CE427" s="46"/>
      <c r="CF427" s="46"/>
      <c r="CG427" s="46"/>
      <c r="CH427" s="46"/>
    </row>
    <row r="428" spans="13:86" ht="15.75" customHeight="1"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  <c r="BP428" s="46"/>
      <c r="BQ428" s="46"/>
      <c r="BR428" s="46"/>
      <c r="BS428" s="46"/>
      <c r="BT428" s="46"/>
      <c r="BU428" s="46"/>
      <c r="BV428" s="46"/>
      <c r="BW428" s="46"/>
      <c r="BX428" s="46"/>
      <c r="BY428" s="46"/>
      <c r="BZ428" s="46"/>
      <c r="CA428" s="46"/>
      <c r="CB428" s="46"/>
      <c r="CC428" s="46"/>
      <c r="CD428" s="46"/>
      <c r="CE428" s="46"/>
      <c r="CF428" s="46"/>
      <c r="CG428" s="46"/>
      <c r="CH428" s="46"/>
    </row>
    <row r="429" spans="13:86" ht="15.75" customHeight="1"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  <c r="BP429" s="46"/>
      <c r="BQ429" s="46"/>
      <c r="BR429" s="46"/>
      <c r="BS429" s="46"/>
      <c r="BT429" s="46"/>
      <c r="BU429" s="46"/>
      <c r="BV429" s="46"/>
      <c r="BW429" s="46"/>
      <c r="BX429" s="46"/>
      <c r="BY429" s="46"/>
      <c r="BZ429" s="46"/>
      <c r="CA429" s="46"/>
      <c r="CB429" s="46"/>
      <c r="CC429" s="46"/>
      <c r="CD429" s="46"/>
      <c r="CE429" s="46"/>
      <c r="CF429" s="46"/>
      <c r="CG429" s="46"/>
      <c r="CH429" s="46"/>
    </row>
    <row r="430" spans="13:86" ht="15.75" customHeight="1"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  <c r="BP430" s="46"/>
      <c r="BQ430" s="46"/>
      <c r="BR430" s="46"/>
      <c r="BS430" s="46"/>
      <c r="BT430" s="46"/>
      <c r="BU430" s="46"/>
      <c r="BV430" s="46"/>
      <c r="BW430" s="46"/>
      <c r="BX430" s="46"/>
      <c r="BY430" s="46"/>
      <c r="BZ430" s="46"/>
      <c r="CA430" s="46"/>
      <c r="CB430" s="46"/>
      <c r="CC430" s="46"/>
      <c r="CD430" s="46"/>
      <c r="CE430" s="46"/>
      <c r="CF430" s="46"/>
      <c r="CG430" s="46"/>
      <c r="CH430" s="46"/>
    </row>
    <row r="431" spans="13:86" ht="15.75" customHeight="1"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  <c r="BP431" s="46"/>
      <c r="BQ431" s="46"/>
      <c r="BR431" s="46"/>
      <c r="BS431" s="46"/>
      <c r="BT431" s="46"/>
      <c r="BU431" s="46"/>
      <c r="BV431" s="46"/>
      <c r="BW431" s="46"/>
      <c r="BX431" s="46"/>
      <c r="BY431" s="46"/>
      <c r="BZ431" s="46"/>
      <c r="CA431" s="46"/>
      <c r="CB431" s="46"/>
      <c r="CC431" s="46"/>
      <c r="CD431" s="46"/>
      <c r="CE431" s="46"/>
      <c r="CF431" s="46"/>
      <c r="CG431" s="46"/>
      <c r="CH431" s="46"/>
    </row>
    <row r="432" spans="13:86" ht="15.75" customHeight="1"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  <c r="BP432" s="46"/>
      <c r="BQ432" s="46"/>
      <c r="BR432" s="46"/>
      <c r="BS432" s="46"/>
      <c r="BT432" s="46"/>
      <c r="BU432" s="46"/>
      <c r="BV432" s="46"/>
      <c r="BW432" s="46"/>
      <c r="BX432" s="46"/>
      <c r="BY432" s="46"/>
      <c r="BZ432" s="46"/>
      <c r="CA432" s="46"/>
      <c r="CB432" s="46"/>
      <c r="CC432" s="46"/>
      <c r="CD432" s="46"/>
      <c r="CE432" s="46"/>
      <c r="CF432" s="46"/>
      <c r="CG432" s="46"/>
      <c r="CH432" s="46"/>
    </row>
    <row r="433" spans="13:86" ht="15.75" customHeight="1"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  <c r="BP433" s="46"/>
      <c r="BQ433" s="46"/>
      <c r="BR433" s="46"/>
      <c r="BS433" s="46"/>
      <c r="BT433" s="46"/>
      <c r="BU433" s="46"/>
      <c r="BV433" s="46"/>
      <c r="BW433" s="46"/>
      <c r="BX433" s="46"/>
      <c r="BY433" s="46"/>
      <c r="BZ433" s="46"/>
      <c r="CA433" s="46"/>
      <c r="CB433" s="46"/>
      <c r="CC433" s="46"/>
      <c r="CD433" s="46"/>
      <c r="CE433" s="46"/>
      <c r="CF433" s="46"/>
      <c r="CG433" s="46"/>
      <c r="CH433" s="46"/>
    </row>
    <row r="434" spans="13:86" ht="15.75" customHeight="1"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  <c r="BP434" s="46"/>
      <c r="BQ434" s="46"/>
      <c r="BR434" s="46"/>
      <c r="BS434" s="46"/>
      <c r="BT434" s="46"/>
      <c r="BU434" s="46"/>
      <c r="BV434" s="46"/>
      <c r="BW434" s="46"/>
      <c r="BX434" s="46"/>
      <c r="BY434" s="46"/>
      <c r="BZ434" s="46"/>
      <c r="CA434" s="46"/>
      <c r="CB434" s="46"/>
      <c r="CC434" s="46"/>
      <c r="CD434" s="46"/>
      <c r="CE434" s="46"/>
      <c r="CF434" s="46"/>
      <c r="CG434" s="46"/>
      <c r="CH434" s="46"/>
    </row>
    <row r="435" spans="13:86" ht="15.75" customHeight="1"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  <c r="BP435" s="46"/>
      <c r="BQ435" s="46"/>
      <c r="BR435" s="46"/>
      <c r="BS435" s="46"/>
      <c r="BT435" s="46"/>
      <c r="BU435" s="46"/>
      <c r="BV435" s="46"/>
      <c r="BW435" s="46"/>
      <c r="BX435" s="46"/>
      <c r="BY435" s="46"/>
      <c r="BZ435" s="46"/>
      <c r="CA435" s="46"/>
      <c r="CB435" s="46"/>
      <c r="CC435" s="46"/>
      <c r="CD435" s="46"/>
      <c r="CE435" s="46"/>
      <c r="CF435" s="46"/>
      <c r="CG435" s="46"/>
      <c r="CH435" s="46"/>
    </row>
    <row r="436" spans="13:86" ht="15.75" customHeight="1"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  <c r="BP436" s="46"/>
      <c r="BQ436" s="46"/>
      <c r="BR436" s="46"/>
      <c r="BS436" s="46"/>
      <c r="BT436" s="46"/>
      <c r="BU436" s="46"/>
      <c r="BV436" s="46"/>
      <c r="BW436" s="46"/>
      <c r="BX436" s="46"/>
      <c r="BY436" s="46"/>
      <c r="BZ436" s="46"/>
      <c r="CA436" s="46"/>
      <c r="CB436" s="46"/>
      <c r="CC436" s="46"/>
      <c r="CD436" s="46"/>
      <c r="CE436" s="46"/>
      <c r="CF436" s="46"/>
      <c r="CG436" s="46"/>
      <c r="CH436" s="46"/>
    </row>
    <row r="437" spans="13:86" ht="15.75" customHeight="1"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  <c r="BP437" s="46"/>
      <c r="BQ437" s="46"/>
      <c r="BR437" s="46"/>
      <c r="BS437" s="46"/>
      <c r="BT437" s="46"/>
      <c r="BU437" s="46"/>
      <c r="BV437" s="46"/>
      <c r="BW437" s="46"/>
      <c r="BX437" s="46"/>
      <c r="BY437" s="46"/>
      <c r="BZ437" s="46"/>
      <c r="CA437" s="46"/>
      <c r="CB437" s="46"/>
      <c r="CC437" s="46"/>
      <c r="CD437" s="46"/>
      <c r="CE437" s="46"/>
      <c r="CF437" s="46"/>
      <c r="CG437" s="46"/>
      <c r="CH437" s="46"/>
    </row>
    <row r="438" spans="13:86" ht="15.75" customHeight="1"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  <c r="BP438" s="46"/>
      <c r="BQ438" s="46"/>
      <c r="BR438" s="46"/>
      <c r="BS438" s="46"/>
      <c r="BT438" s="46"/>
      <c r="BU438" s="46"/>
      <c r="BV438" s="46"/>
      <c r="BW438" s="46"/>
      <c r="BX438" s="46"/>
      <c r="BY438" s="46"/>
      <c r="BZ438" s="46"/>
      <c r="CA438" s="46"/>
      <c r="CB438" s="46"/>
      <c r="CC438" s="46"/>
      <c r="CD438" s="46"/>
      <c r="CE438" s="46"/>
      <c r="CF438" s="46"/>
      <c r="CG438" s="46"/>
      <c r="CH438" s="46"/>
    </row>
    <row r="439" spans="13:86" ht="15.75" customHeight="1"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  <c r="BP439" s="46"/>
      <c r="BQ439" s="46"/>
      <c r="BR439" s="46"/>
      <c r="BS439" s="46"/>
      <c r="BT439" s="46"/>
      <c r="BU439" s="46"/>
      <c r="BV439" s="46"/>
      <c r="BW439" s="46"/>
      <c r="BX439" s="46"/>
      <c r="BY439" s="46"/>
      <c r="BZ439" s="46"/>
      <c r="CA439" s="46"/>
      <c r="CB439" s="46"/>
      <c r="CC439" s="46"/>
      <c r="CD439" s="46"/>
      <c r="CE439" s="46"/>
      <c r="CF439" s="46"/>
      <c r="CG439" s="46"/>
      <c r="CH439" s="46"/>
    </row>
    <row r="440" spans="13:86" ht="15.75" customHeight="1"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  <c r="BP440" s="46"/>
      <c r="BQ440" s="46"/>
      <c r="BR440" s="46"/>
      <c r="BS440" s="46"/>
      <c r="BT440" s="46"/>
      <c r="BU440" s="46"/>
      <c r="BV440" s="46"/>
      <c r="BW440" s="46"/>
      <c r="BX440" s="46"/>
      <c r="BY440" s="46"/>
      <c r="BZ440" s="46"/>
      <c r="CA440" s="46"/>
      <c r="CB440" s="46"/>
      <c r="CC440" s="46"/>
      <c r="CD440" s="46"/>
      <c r="CE440" s="46"/>
      <c r="CF440" s="46"/>
      <c r="CG440" s="46"/>
      <c r="CH440" s="46"/>
    </row>
    <row r="441" spans="13:86" ht="15.75" customHeight="1"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  <c r="BP441" s="46"/>
      <c r="BQ441" s="46"/>
      <c r="BR441" s="46"/>
      <c r="BS441" s="46"/>
      <c r="BT441" s="46"/>
      <c r="BU441" s="46"/>
      <c r="BV441" s="46"/>
      <c r="BW441" s="46"/>
      <c r="BX441" s="46"/>
      <c r="BY441" s="46"/>
      <c r="BZ441" s="46"/>
      <c r="CA441" s="46"/>
      <c r="CB441" s="46"/>
      <c r="CC441" s="46"/>
      <c r="CD441" s="46"/>
      <c r="CE441" s="46"/>
      <c r="CF441" s="46"/>
      <c r="CG441" s="46"/>
      <c r="CH441" s="46"/>
    </row>
    <row r="442" spans="13:86" ht="15.75" customHeight="1"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  <c r="BP442" s="46"/>
      <c r="BQ442" s="46"/>
      <c r="BR442" s="46"/>
      <c r="BS442" s="46"/>
      <c r="BT442" s="46"/>
      <c r="BU442" s="46"/>
      <c r="BV442" s="46"/>
      <c r="BW442" s="46"/>
      <c r="BX442" s="46"/>
      <c r="BY442" s="46"/>
      <c r="BZ442" s="46"/>
      <c r="CA442" s="46"/>
      <c r="CB442" s="46"/>
      <c r="CC442" s="46"/>
      <c r="CD442" s="46"/>
      <c r="CE442" s="46"/>
      <c r="CF442" s="46"/>
      <c r="CG442" s="46"/>
      <c r="CH442" s="46"/>
    </row>
    <row r="443" spans="13:86" ht="15.75" customHeight="1"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  <c r="BP443" s="46"/>
      <c r="BQ443" s="46"/>
      <c r="BR443" s="46"/>
      <c r="BS443" s="46"/>
      <c r="BT443" s="46"/>
      <c r="BU443" s="46"/>
      <c r="BV443" s="46"/>
      <c r="BW443" s="46"/>
      <c r="BX443" s="46"/>
      <c r="BY443" s="46"/>
      <c r="BZ443" s="46"/>
      <c r="CA443" s="46"/>
      <c r="CB443" s="46"/>
      <c r="CC443" s="46"/>
      <c r="CD443" s="46"/>
      <c r="CE443" s="46"/>
      <c r="CF443" s="46"/>
      <c r="CG443" s="46"/>
      <c r="CH443" s="46"/>
    </row>
    <row r="444" spans="13:86" ht="15.75" customHeight="1"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  <c r="BP444" s="46"/>
      <c r="BQ444" s="46"/>
      <c r="BR444" s="46"/>
      <c r="BS444" s="46"/>
      <c r="BT444" s="46"/>
      <c r="BU444" s="46"/>
      <c r="BV444" s="46"/>
      <c r="BW444" s="46"/>
      <c r="BX444" s="46"/>
      <c r="BY444" s="46"/>
      <c r="BZ444" s="46"/>
      <c r="CA444" s="46"/>
      <c r="CB444" s="46"/>
      <c r="CC444" s="46"/>
      <c r="CD444" s="46"/>
      <c r="CE444" s="46"/>
      <c r="CF444" s="46"/>
      <c r="CG444" s="46"/>
      <c r="CH444" s="46"/>
    </row>
    <row r="445" spans="13:86" ht="15.75" customHeight="1"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  <c r="BP445" s="46"/>
      <c r="BQ445" s="46"/>
      <c r="BR445" s="46"/>
      <c r="BS445" s="46"/>
      <c r="BT445" s="46"/>
      <c r="BU445" s="46"/>
      <c r="BV445" s="46"/>
      <c r="BW445" s="46"/>
      <c r="BX445" s="46"/>
      <c r="BY445" s="46"/>
      <c r="BZ445" s="46"/>
      <c r="CA445" s="46"/>
      <c r="CB445" s="46"/>
      <c r="CC445" s="46"/>
      <c r="CD445" s="46"/>
      <c r="CE445" s="46"/>
      <c r="CF445" s="46"/>
      <c r="CG445" s="46"/>
      <c r="CH445" s="46"/>
    </row>
    <row r="446" spans="13:86" ht="15.75" customHeight="1"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  <c r="BP446" s="46"/>
      <c r="BQ446" s="46"/>
      <c r="BR446" s="46"/>
      <c r="BS446" s="46"/>
      <c r="BT446" s="46"/>
      <c r="BU446" s="46"/>
      <c r="BV446" s="46"/>
      <c r="BW446" s="46"/>
      <c r="BX446" s="46"/>
      <c r="BY446" s="46"/>
      <c r="BZ446" s="46"/>
      <c r="CA446" s="46"/>
      <c r="CB446" s="46"/>
      <c r="CC446" s="46"/>
      <c r="CD446" s="46"/>
      <c r="CE446" s="46"/>
      <c r="CF446" s="46"/>
      <c r="CG446" s="46"/>
      <c r="CH446" s="46"/>
    </row>
    <row r="447" spans="13:86" ht="15.75" customHeight="1"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  <c r="BP447" s="46"/>
      <c r="BQ447" s="46"/>
      <c r="BR447" s="46"/>
      <c r="BS447" s="46"/>
      <c r="BT447" s="46"/>
      <c r="BU447" s="46"/>
      <c r="BV447" s="46"/>
      <c r="BW447" s="46"/>
      <c r="BX447" s="46"/>
      <c r="BY447" s="46"/>
      <c r="BZ447" s="46"/>
      <c r="CA447" s="46"/>
      <c r="CB447" s="46"/>
      <c r="CC447" s="46"/>
      <c r="CD447" s="46"/>
      <c r="CE447" s="46"/>
      <c r="CF447" s="46"/>
      <c r="CG447" s="46"/>
      <c r="CH447" s="46"/>
    </row>
    <row r="448" spans="13:86" ht="15.75" customHeight="1"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  <c r="BP448" s="46"/>
      <c r="BQ448" s="46"/>
      <c r="BR448" s="46"/>
      <c r="BS448" s="46"/>
      <c r="BT448" s="46"/>
      <c r="BU448" s="46"/>
      <c r="BV448" s="46"/>
      <c r="BW448" s="46"/>
      <c r="BX448" s="46"/>
      <c r="BY448" s="46"/>
      <c r="BZ448" s="46"/>
      <c r="CA448" s="46"/>
      <c r="CB448" s="46"/>
      <c r="CC448" s="46"/>
      <c r="CD448" s="46"/>
      <c r="CE448" s="46"/>
      <c r="CF448" s="46"/>
      <c r="CG448" s="46"/>
      <c r="CH448" s="46"/>
    </row>
    <row r="449" spans="13:86" ht="15.75" customHeight="1"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  <c r="BP449" s="46"/>
      <c r="BQ449" s="46"/>
      <c r="BR449" s="46"/>
      <c r="BS449" s="46"/>
      <c r="BT449" s="46"/>
      <c r="BU449" s="46"/>
      <c r="BV449" s="46"/>
      <c r="BW449" s="46"/>
      <c r="BX449" s="46"/>
      <c r="BY449" s="46"/>
      <c r="BZ449" s="46"/>
      <c r="CA449" s="46"/>
      <c r="CB449" s="46"/>
      <c r="CC449" s="46"/>
      <c r="CD449" s="46"/>
      <c r="CE449" s="46"/>
      <c r="CF449" s="46"/>
      <c r="CG449" s="46"/>
      <c r="CH449" s="46"/>
    </row>
    <row r="450" spans="13:86" ht="15.75" customHeight="1"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  <c r="BP450" s="46"/>
      <c r="BQ450" s="46"/>
      <c r="BR450" s="46"/>
      <c r="BS450" s="46"/>
      <c r="BT450" s="46"/>
      <c r="BU450" s="46"/>
      <c r="BV450" s="46"/>
      <c r="BW450" s="46"/>
      <c r="BX450" s="46"/>
      <c r="BY450" s="46"/>
      <c r="BZ450" s="46"/>
      <c r="CA450" s="46"/>
      <c r="CB450" s="46"/>
      <c r="CC450" s="46"/>
      <c r="CD450" s="46"/>
      <c r="CE450" s="46"/>
      <c r="CF450" s="46"/>
      <c r="CG450" s="46"/>
      <c r="CH450" s="46"/>
    </row>
    <row r="451" spans="13:86" ht="15.75" customHeight="1"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  <c r="BP451" s="46"/>
      <c r="BQ451" s="46"/>
      <c r="BR451" s="46"/>
      <c r="BS451" s="46"/>
      <c r="BT451" s="46"/>
      <c r="BU451" s="46"/>
      <c r="BV451" s="46"/>
      <c r="BW451" s="46"/>
      <c r="BX451" s="46"/>
      <c r="BY451" s="46"/>
      <c r="BZ451" s="46"/>
      <c r="CA451" s="46"/>
      <c r="CB451" s="46"/>
      <c r="CC451" s="46"/>
      <c r="CD451" s="46"/>
      <c r="CE451" s="46"/>
      <c r="CF451" s="46"/>
      <c r="CG451" s="46"/>
      <c r="CH451" s="46"/>
    </row>
    <row r="452" spans="13:86" ht="15.75" customHeight="1"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  <c r="BP452" s="46"/>
      <c r="BQ452" s="46"/>
      <c r="BR452" s="46"/>
      <c r="BS452" s="46"/>
      <c r="BT452" s="46"/>
      <c r="BU452" s="46"/>
      <c r="BV452" s="46"/>
      <c r="BW452" s="46"/>
      <c r="BX452" s="46"/>
      <c r="BY452" s="46"/>
      <c r="BZ452" s="46"/>
      <c r="CA452" s="46"/>
      <c r="CB452" s="46"/>
      <c r="CC452" s="46"/>
      <c r="CD452" s="46"/>
      <c r="CE452" s="46"/>
      <c r="CF452" s="46"/>
      <c r="CG452" s="46"/>
      <c r="CH452" s="46"/>
    </row>
    <row r="453" spans="13:86" ht="15.75" customHeight="1"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  <c r="BP453" s="46"/>
      <c r="BQ453" s="46"/>
      <c r="BR453" s="46"/>
      <c r="BS453" s="46"/>
      <c r="BT453" s="46"/>
      <c r="BU453" s="46"/>
      <c r="BV453" s="46"/>
      <c r="BW453" s="46"/>
      <c r="BX453" s="46"/>
      <c r="BY453" s="46"/>
      <c r="BZ453" s="46"/>
      <c r="CA453" s="46"/>
      <c r="CB453" s="46"/>
      <c r="CC453" s="46"/>
      <c r="CD453" s="46"/>
      <c r="CE453" s="46"/>
      <c r="CF453" s="46"/>
      <c r="CG453" s="46"/>
      <c r="CH453" s="46"/>
    </row>
    <row r="454" spans="13:86" ht="15.75" customHeight="1"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  <c r="BP454" s="46"/>
      <c r="BQ454" s="46"/>
      <c r="BR454" s="46"/>
      <c r="BS454" s="46"/>
      <c r="BT454" s="46"/>
      <c r="BU454" s="46"/>
      <c r="BV454" s="46"/>
      <c r="BW454" s="46"/>
      <c r="BX454" s="46"/>
      <c r="BY454" s="46"/>
      <c r="BZ454" s="46"/>
      <c r="CA454" s="46"/>
      <c r="CB454" s="46"/>
      <c r="CC454" s="46"/>
      <c r="CD454" s="46"/>
      <c r="CE454" s="46"/>
      <c r="CF454" s="46"/>
      <c r="CG454" s="46"/>
      <c r="CH454" s="46"/>
    </row>
    <row r="455" spans="13:86" ht="15.75" customHeight="1"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  <c r="BP455" s="46"/>
      <c r="BQ455" s="46"/>
      <c r="BR455" s="46"/>
      <c r="BS455" s="46"/>
      <c r="BT455" s="46"/>
      <c r="BU455" s="46"/>
      <c r="BV455" s="46"/>
      <c r="BW455" s="46"/>
      <c r="BX455" s="46"/>
      <c r="BY455" s="46"/>
      <c r="BZ455" s="46"/>
      <c r="CA455" s="46"/>
      <c r="CB455" s="46"/>
      <c r="CC455" s="46"/>
      <c r="CD455" s="46"/>
      <c r="CE455" s="46"/>
      <c r="CF455" s="46"/>
      <c r="CG455" s="46"/>
      <c r="CH455" s="46"/>
    </row>
    <row r="456" spans="13:86" ht="15.75" customHeight="1"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  <c r="BP456" s="46"/>
      <c r="BQ456" s="46"/>
      <c r="BR456" s="46"/>
      <c r="BS456" s="46"/>
      <c r="BT456" s="46"/>
      <c r="BU456" s="46"/>
      <c r="BV456" s="46"/>
      <c r="BW456" s="46"/>
      <c r="BX456" s="46"/>
      <c r="BY456" s="46"/>
      <c r="BZ456" s="46"/>
      <c r="CA456" s="46"/>
      <c r="CB456" s="46"/>
      <c r="CC456" s="46"/>
      <c r="CD456" s="46"/>
      <c r="CE456" s="46"/>
      <c r="CF456" s="46"/>
      <c r="CG456" s="46"/>
      <c r="CH456" s="46"/>
    </row>
    <row r="457" spans="13:86" ht="15.75" customHeight="1"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  <c r="BP457" s="46"/>
      <c r="BQ457" s="46"/>
      <c r="BR457" s="46"/>
      <c r="BS457" s="46"/>
      <c r="BT457" s="46"/>
      <c r="BU457" s="46"/>
      <c r="BV457" s="46"/>
      <c r="BW457" s="46"/>
      <c r="BX457" s="46"/>
      <c r="BY457" s="46"/>
      <c r="BZ457" s="46"/>
      <c r="CA457" s="46"/>
      <c r="CB457" s="46"/>
      <c r="CC457" s="46"/>
      <c r="CD457" s="46"/>
      <c r="CE457" s="46"/>
      <c r="CF457" s="46"/>
      <c r="CG457" s="46"/>
      <c r="CH457" s="46"/>
    </row>
    <row r="458" spans="13:86" ht="15.75" customHeight="1"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  <c r="BP458" s="46"/>
      <c r="BQ458" s="46"/>
      <c r="BR458" s="46"/>
      <c r="BS458" s="46"/>
      <c r="BT458" s="46"/>
      <c r="BU458" s="46"/>
      <c r="BV458" s="46"/>
      <c r="BW458" s="46"/>
      <c r="BX458" s="46"/>
      <c r="BY458" s="46"/>
      <c r="BZ458" s="46"/>
      <c r="CA458" s="46"/>
      <c r="CB458" s="46"/>
      <c r="CC458" s="46"/>
      <c r="CD458" s="46"/>
      <c r="CE458" s="46"/>
      <c r="CF458" s="46"/>
      <c r="CG458" s="46"/>
      <c r="CH458" s="46"/>
    </row>
    <row r="459" spans="13:86" ht="15.75" customHeight="1"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  <c r="BP459" s="46"/>
      <c r="BQ459" s="46"/>
      <c r="BR459" s="46"/>
      <c r="BS459" s="46"/>
      <c r="BT459" s="46"/>
      <c r="BU459" s="46"/>
      <c r="BV459" s="46"/>
      <c r="BW459" s="46"/>
      <c r="BX459" s="46"/>
      <c r="BY459" s="46"/>
      <c r="BZ459" s="46"/>
      <c r="CA459" s="46"/>
      <c r="CB459" s="46"/>
      <c r="CC459" s="46"/>
      <c r="CD459" s="46"/>
      <c r="CE459" s="46"/>
      <c r="CF459" s="46"/>
      <c r="CG459" s="46"/>
      <c r="CH459" s="46"/>
    </row>
    <row r="460" spans="13:86" ht="15.75" customHeight="1"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  <c r="BP460" s="46"/>
      <c r="BQ460" s="46"/>
      <c r="BR460" s="46"/>
      <c r="BS460" s="46"/>
      <c r="BT460" s="46"/>
      <c r="BU460" s="46"/>
      <c r="BV460" s="46"/>
      <c r="BW460" s="46"/>
      <c r="BX460" s="46"/>
      <c r="BY460" s="46"/>
      <c r="BZ460" s="46"/>
      <c r="CA460" s="46"/>
      <c r="CB460" s="46"/>
      <c r="CC460" s="46"/>
      <c r="CD460" s="46"/>
      <c r="CE460" s="46"/>
      <c r="CF460" s="46"/>
      <c r="CG460" s="46"/>
      <c r="CH460" s="46"/>
    </row>
    <row r="461" spans="13:86" ht="15.75" customHeight="1"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  <c r="BP461" s="46"/>
      <c r="BQ461" s="46"/>
      <c r="BR461" s="46"/>
      <c r="BS461" s="46"/>
      <c r="BT461" s="46"/>
      <c r="BU461" s="46"/>
      <c r="BV461" s="46"/>
      <c r="BW461" s="46"/>
      <c r="BX461" s="46"/>
      <c r="BY461" s="46"/>
      <c r="BZ461" s="46"/>
      <c r="CA461" s="46"/>
      <c r="CB461" s="46"/>
      <c r="CC461" s="46"/>
      <c r="CD461" s="46"/>
      <c r="CE461" s="46"/>
      <c r="CF461" s="46"/>
      <c r="CG461" s="46"/>
      <c r="CH461" s="46"/>
    </row>
    <row r="462" spans="13:86" ht="15.75" customHeight="1"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  <c r="BP462" s="46"/>
      <c r="BQ462" s="46"/>
      <c r="BR462" s="46"/>
      <c r="BS462" s="46"/>
      <c r="BT462" s="46"/>
      <c r="BU462" s="46"/>
      <c r="BV462" s="46"/>
      <c r="BW462" s="46"/>
      <c r="BX462" s="46"/>
      <c r="BY462" s="46"/>
      <c r="BZ462" s="46"/>
      <c r="CA462" s="46"/>
      <c r="CB462" s="46"/>
      <c r="CC462" s="46"/>
      <c r="CD462" s="46"/>
      <c r="CE462" s="46"/>
      <c r="CF462" s="46"/>
      <c r="CG462" s="46"/>
      <c r="CH462" s="46"/>
    </row>
    <row r="463" spans="13:86" ht="15.75" customHeight="1"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  <c r="BP463" s="46"/>
      <c r="BQ463" s="46"/>
      <c r="BR463" s="46"/>
      <c r="BS463" s="46"/>
      <c r="BT463" s="46"/>
      <c r="BU463" s="46"/>
      <c r="BV463" s="46"/>
      <c r="BW463" s="46"/>
      <c r="BX463" s="46"/>
      <c r="BY463" s="46"/>
      <c r="BZ463" s="46"/>
      <c r="CA463" s="46"/>
      <c r="CB463" s="46"/>
      <c r="CC463" s="46"/>
      <c r="CD463" s="46"/>
      <c r="CE463" s="46"/>
      <c r="CF463" s="46"/>
      <c r="CG463" s="46"/>
      <c r="CH463" s="46"/>
    </row>
    <row r="464" spans="13:86" ht="15.75" customHeight="1"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  <c r="BP464" s="46"/>
      <c r="BQ464" s="46"/>
      <c r="BR464" s="46"/>
      <c r="BS464" s="46"/>
      <c r="BT464" s="46"/>
      <c r="BU464" s="46"/>
      <c r="BV464" s="46"/>
      <c r="BW464" s="46"/>
      <c r="BX464" s="46"/>
      <c r="BY464" s="46"/>
      <c r="BZ464" s="46"/>
      <c r="CA464" s="46"/>
      <c r="CB464" s="46"/>
      <c r="CC464" s="46"/>
      <c r="CD464" s="46"/>
      <c r="CE464" s="46"/>
      <c r="CF464" s="46"/>
      <c r="CG464" s="46"/>
      <c r="CH464" s="46"/>
    </row>
    <row r="465" spans="13:86" ht="15.75" customHeight="1"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  <c r="BP465" s="46"/>
      <c r="BQ465" s="46"/>
      <c r="BR465" s="46"/>
      <c r="BS465" s="46"/>
      <c r="BT465" s="46"/>
      <c r="BU465" s="46"/>
      <c r="BV465" s="46"/>
      <c r="BW465" s="46"/>
      <c r="BX465" s="46"/>
      <c r="BY465" s="46"/>
      <c r="BZ465" s="46"/>
      <c r="CA465" s="46"/>
      <c r="CB465" s="46"/>
      <c r="CC465" s="46"/>
      <c r="CD465" s="46"/>
      <c r="CE465" s="46"/>
      <c r="CF465" s="46"/>
      <c r="CG465" s="46"/>
      <c r="CH465" s="46"/>
    </row>
    <row r="466" spans="13:86" ht="15.75" customHeight="1"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  <c r="BP466" s="46"/>
      <c r="BQ466" s="46"/>
      <c r="BR466" s="46"/>
      <c r="BS466" s="46"/>
      <c r="BT466" s="46"/>
      <c r="BU466" s="46"/>
      <c r="BV466" s="46"/>
      <c r="BW466" s="46"/>
      <c r="BX466" s="46"/>
      <c r="BY466" s="46"/>
      <c r="BZ466" s="46"/>
      <c r="CA466" s="46"/>
      <c r="CB466" s="46"/>
      <c r="CC466" s="46"/>
      <c r="CD466" s="46"/>
      <c r="CE466" s="46"/>
      <c r="CF466" s="46"/>
      <c r="CG466" s="46"/>
      <c r="CH466" s="46"/>
    </row>
    <row r="467" spans="13:86" ht="15.75" customHeight="1"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  <c r="BP467" s="46"/>
      <c r="BQ467" s="46"/>
      <c r="BR467" s="46"/>
      <c r="BS467" s="46"/>
      <c r="BT467" s="46"/>
      <c r="BU467" s="46"/>
      <c r="BV467" s="46"/>
      <c r="BW467" s="46"/>
      <c r="BX467" s="46"/>
      <c r="BY467" s="46"/>
      <c r="BZ467" s="46"/>
      <c r="CA467" s="46"/>
      <c r="CB467" s="46"/>
      <c r="CC467" s="46"/>
      <c r="CD467" s="46"/>
      <c r="CE467" s="46"/>
      <c r="CF467" s="46"/>
      <c r="CG467" s="46"/>
      <c r="CH467" s="46"/>
    </row>
    <row r="468" spans="13:86" ht="15.75" customHeight="1"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  <c r="BP468" s="46"/>
      <c r="BQ468" s="46"/>
      <c r="BR468" s="46"/>
      <c r="BS468" s="46"/>
      <c r="BT468" s="46"/>
      <c r="BU468" s="46"/>
      <c r="BV468" s="46"/>
      <c r="BW468" s="46"/>
      <c r="BX468" s="46"/>
      <c r="BY468" s="46"/>
      <c r="BZ468" s="46"/>
      <c r="CA468" s="46"/>
      <c r="CB468" s="46"/>
      <c r="CC468" s="46"/>
      <c r="CD468" s="46"/>
      <c r="CE468" s="46"/>
      <c r="CF468" s="46"/>
      <c r="CG468" s="46"/>
      <c r="CH468" s="46"/>
    </row>
    <row r="469" spans="13:86" ht="15.75" customHeight="1"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  <c r="BP469" s="46"/>
      <c r="BQ469" s="46"/>
      <c r="BR469" s="46"/>
      <c r="BS469" s="46"/>
      <c r="BT469" s="46"/>
      <c r="BU469" s="46"/>
      <c r="BV469" s="46"/>
      <c r="BW469" s="46"/>
      <c r="BX469" s="46"/>
      <c r="BY469" s="46"/>
      <c r="BZ469" s="46"/>
      <c r="CA469" s="46"/>
      <c r="CB469" s="46"/>
      <c r="CC469" s="46"/>
      <c r="CD469" s="46"/>
      <c r="CE469" s="46"/>
      <c r="CF469" s="46"/>
      <c r="CG469" s="46"/>
      <c r="CH469" s="46"/>
    </row>
    <row r="470" spans="13:86" ht="15.75" customHeight="1"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  <c r="BP470" s="46"/>
      <c r="BQ470" s="46"/>
      <c r="BR470" s="46"/>
      <c r="BS470" s="46"/>
      <c r="BT470" s="46"/>
      <c r="BU470" s="46"/>
      <c r="BV470" s="46"/>
      <c r="BW470" s="46"/>
      <c r="BX470" s="46"/>
      <c r="BY470" s="46"/>
      <c r="BZ470" s="46"/>
      <c r="CA470" s="46"/>
      <c r="CB470" s="46"/>
      <c r="CC470" s="46"/>
      <c r="CD470" s="46"/>
      <c r="CE470" s="46"/>
      <c r="CF470" s="46"/>
      <c r="CG470" s="46"/>
      <c r="CH470" s="46"/>
    </row>
    <row r="471" spans="13:86" ht="15.75" customHeight="1"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  <c r="BP471" s="46"/>
      <c r="BQ471" s="46"/>
      <c r="BR471" s="46"/>
      <c r="BS471" s="46"/>
      <c r="BT471" s="46"/>
      <c r="BU471" s="46"/>
      <c r="BV471" s="46"/>
      <c r="BW471" s="46"/>
      <c r="BX471" s="46"/>
      <c r="BY471" s="46"/>
      <c r="BZ471" s="46"/>
      <c r="CA471" s="46"/>
      <c r="CB471" s="46"/>
      <c r="CC471" s="46"/>
      <c r="CD471" s="46"/>
      <c r="CE471" s="46"/>
      <c r="CF471" s="46"/>
      <c r="CG471" s="46"/>
      <c r="CH471" s="46"/>
    </row>
    <row r="472" spans="13:86" ht="15.75" customHeight="1"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  <c r="BP472" s="46"/>
      <c r="BQ472" s="46"/>
      <c r="BR472" s="46"/>
      <c r="BS472" s="46"/>
      <c r="BT472" s="46"/>
      <c r="BU472" s="46"/>
      <c r="BV472" s="46"/>
      <c r="BW472" s="46"/>
      <c r="BX472" s="46"/>
      <c r="BY472" s="46"/>
      <c r="BZ472" s="46"/>
      <c r="CA472" s="46"/>
      <c r="CB472" s="46"/>
      <c r="CC472" s="46"/>
      <c r="CD472" s="46"/>
      <c r="CE472" s="46"/>
      <c r="CF472" s="46"/>
      <c r="CG472" s="46"/>
      <c r="CH472" s="46"/>
    </row>
    <row r="473" spans="13:86" ht="15.75" customHeight="1"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  <c r="BP473" s="46"/>
      <c r="BQ473" s="46"/>
      <c r="BR473" s="46"/>
      <c r="BS473" s="46"/>
      <c r="BT473" s="46"/>
      <c r="BU473" s="46"/>
      <c r="BV473" s="46"/>
      <c r="BW473" s="46"/>
      <c r="BX473" s="46"/>
      <c r="BY473" s="46"/>
      <c r="BZ473" s="46"/>
      <c r="CA473" s="46"/>
      <c r="CB473" s="46"/>
      <c r="CC473" s="46"/>
      <c r="CD473" s="46"/>
      <c r="CE473" s="46"/>
      <c r="CF473" s="46"/>
      <c r="CG473" s="46"/>
      <c r="CH473" s="46"/>
    </row>
    <row r="474" spans="13:86" ht="15.75" customHeight="1"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  <c r="BP474" s="46"/>
      <c r="BQ474" s="46"/>
      <c r="BR474" s="46"/>
      <c r="BS474" s="46"/>
      <c r="BT474" s="46"/>
      <c r="BU474" s="46"/>
      <c r="BV474" s="46"/>
      <c r="BW474" s="46"/>
      <c r="BX474" s="46"/>
      <c r="BY474" s="46"/>
      <c r="BZ474" s="46"/>
      <c r="CA474" s="46"/>
      <c r="CB474" s="46"/>
      <c r="CC474" s="46"/>
      <c r="CD474" s="46"/>
      <c r="CE474" s="46"/>
      <c r="CF474" s="46"/>
      <c r="CG474" s="46"/>
      <c r="CH474" s="46"/>
    </row>
    <row r="475" spans="13:86" ht="15.75" customHeight="1"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  <c r="BP475" s="46"/>
      <c r="BQ475" s="46"/>
      <c r="BR475" s="46"/>
      <c r="BS475" s="46"/>
      <c r="BT475" s="46"/>
      <c r="BU475" s="46"/>
      <c r="BV475" s="46"/>
      <c r="BW475" s="46"/>
      <c r="BX475" s="46"/>
      <c r="BY475" s="46"/>
      <c r="BZ475" s="46"/>
      <c r="CA475" s="46"/>
      <c r="CB475" s="46"/>
      <c r="CC475" s="46"/>
      <c r="CD475" s="46"/>
      <c r="CE475" s="46"/>
      <c r="CF475" s="46"/>
      <c r="CG475" s="46"/>
      <c r="CH475" s="46"/>
    </row>
    <row r="476" spans="13:86" ht="15.75" customHeight="1"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  <c r="BP476" s="46"/>
      <c r="BQ476" s="46"/>
      <c r="BR476" s="46"/>
      <c r="BS476" s="46"/>
      <c r="BT476" s="46"/>
      <c r="BU476" s="46"/>
      <c r="BV476" s="46"/>
      <c r="BW476" s="46"/>
      <c r="BX476" s="46"/>
      <c r="BY476" s="46"/>
      <c r="BZ476" s="46"/>
      <c r="CA476" s="46"/>
      <c r="CB476" s="46"/>
      <c r="CC476" s="46"/>
      <c r="CD476" s="46"/>
      <c r="CE476" s="46"/>
      <c r="CF476" s="46"/>
      <c r="CG476" s="46"/>
      <c r="CH476" s="46"/>
    </row>
    <row r="477" spans="13:86" ht="15.75" customHeight="1"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  <c r="BP477" s="46"/>
      <c r="BQ477" s="46"/>
      <c r="BR477" s="46"/>
      <c r="BS477" s="46"/>
      <c r="BT477" s="46"/>
      <c r="BU477" s="46"/>
      <c r="BV477" s="46"/>
      <c r="BW477" s="46"/>
      <c r="BX477" s="46"/>
      <c r="BY477" s="46"/>
      <c r="BZ477" s="46"/>
      <c r="CA477" s="46"/>
      <c r="CB477" s="46"/>
      <c r="CC477" s="46"/>
      <c r="CD477" s="46"/>
      <c r="CE477" s="46"/>
      <c r="CF477" s="46"/>
      <c r="CG477" s="46"/>
      <c r="CH477" s="46"/>
    </row>
    <row r="478" spans="13:86" ht="15.75" customHeight="1"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  <c r="BP478" s="46"/>
      <c r="BQ478" s="46"/>
      <c r="BR478" s="46"/>
      <c r="BS478" s="46"/>
      <c r="BT478" s="46"/>
      <c r="BU478" s="46"/>
      <c r="BV478" s="46"/>
      <c r="BW478" s="46"/>
      <c r="BX478" s="46"/>
      <c r="BY478" s="46"/>
      <c r="BZ478" s="46"/>
      <c r="CA478" s="46"/>
      <c r="CB478" s="46"/>
      <c r="CC478" s="46"/>
      <c r="CD478" s="46"/>
      <c r="CE478" s="46"/>
      <c r="CF478" s="46"/>
      <c r="CG478" s="46"/>
      <c r="CH478" s="46"/>
    </row>
    <row r="479" spans="13:86" ht="15.75" customHeight="1"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  <c r="BP479" s="46"/>
      <c r="BQ479" s="46"/>
      <c r="BR479" s="46"/>
      <c r="BS479" s="46"/>
      <c r="BT479" s="46"/>
      <c r="BU479" s="46"/>
      <c r="BV479" s="46"/>
      <c r="BW479" s="46"/>
      <c r="BX479" s="46"/>
      <c r="BY479" s="46"/>
      <c r="BZ479" s="46"/>
      <c r="CA479" s="46"/>
      <c r="CB479" s="46"/>
      <c r="CC479" s="46"/>
      <c r="CD479" s="46"/>
      <c r="CE479" s="46"/>
      <c r="CF479" s="46"/>
      <c r="CG479" s="46"/>
      <c r="CH479" s="46"/>
    </row>
    <row r="480" spans="13:86" ht="15.75" customHeight="1"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  <c r="BP480" s="46"/>
      <c r="BQ480" s="46"/>
      <c r="BR480" s="46"/>
      <c r="BS480" s="46"/>
      <c r="BT480" s="46"/>
      <c r="BU480" s="46"/>
      <c r="BV480" s="46"/>
      <c r="BW480" s="46"/>
      <c r="BX480" s="46"/>
      <c r="BY480" s="46"/>
      <c r="BZ480" s="46"/>
      <c r="CA480" s="46"/>
      <c r="CB480" s="46"/>
      <c r="CC480" s="46"/>
      <c r="CD480" s="46"/>
      <c r="CE480" s="46"/>
      <c r="CF480" s="46"/>
      <c r="CG480" s="46"/>
      <c r="CH480" s="46"/>
    </row>
    <row r="481" spans="13:86" ht="15.75" customHeight="1"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  <c r="BP481" s="46"/>
      <c r="BQ481" s="46"/>
      <c r="BR481" s="46"/>
      <c r="BS481" s="46"/>
      <c r="BT481" s="46"/>
      <c r="BU481" s="46"/>
      <c r="BV481" s="46"/>
      <c r="BW481" s="46"/>
      <c r="BX481" s="46"/>
      <c r="BY481" s="46"/>
      <c r="BZ481" s="46"/>
      <c r="CA481" s="46"/>
      <c r="CB481" s="46"/>
      <c r="CC481" s="46"/>
      <c r="CD481" s="46"/>
      <c r="CE481" s="46"/>
      <c r="CF481" s="46"/>
      <c r="CG481" s="46"/>
      <c r="CH481" s="46"/>
    </row>
    <row r="482" spans="13:86" ht="15.75" customHeight="1"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  <c r="BP482" s="46"/>
      <c r="BQ482" s="46"/>
      <c r="BR482" s="46"/>
      <c r="BS482" s="46"/>
      <c r="BT482" s="46"/>
      <c r="BU482" s="46"/>
      <c r="BV482" s="46"/>
      <c r="BW482" s="46"/>
      <c r="BX482" s="46"/>
      <c r="BY482" s="46"/>
      <c r="BZ482" s="46"/>
      <c r="CA482" s="46"/>
      <c r="CB482" s="46"/>
      <c r="CC482" s="46"/>
      <c r="CD482" s="46"/>
      <c r="CE482" s="46"/>
      <c r="CF482" s="46"/>
      <c r="CG482" s="46"/>
      <c r="CH482" s="46"/>
    </row>
    <row r="483" spans="13:86" ht="15.75" customHeight="1"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  <c r="BP483" s="46"/>
      <c r="BQ483" s="46"/>
      <c r="BR483" s="46"/>
      <c r="BS483" s="46"/>
      <c r="BT483" s="46"/>
      <c r="BU483" s="46"/>
      <c r="BV483" s="46"/>
      <c r="BW483" s="46"/>
      <c r="BX483" s="46"/>
      <c r="BY483" s="46"/>
      <c r="BZ483" s="46"/>
      <c r="CA483" s="46"/>
      <c r="CB483" s="46"/>
      <c r="CC483" s="46"/>
      <c r="CD483" s="46"/>
      <c r="CE483" s="46"/>
      <c r="CF483" s="46"/>
      <c r="CG483" s="46"/>
      <c r="CH483" s="46"/>
    </row>
    <row r="484" spans="13:86" ht="15.75" customHeight="1"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  <c r="BP484" s="46"/>
      <c r="BQ484" s="46"/>
      <c r="BR484" s="46"/>
      <c r="BS484" s="46"/>
      <c r="BT484" s="46"/>
      <c r="BU484" s="46"/>
      <c r="BV484" s="46"/>
      <c r="BW484" s="46"/>
      <c r="BX484" s="46"/>
      <c r="BY484" s="46"/>
      <c r="BZ484" s="46"/>
      <c r="CA484" s="46"/>
      <c r="CB484" s="46"/>
      <c r="CC484" s="46"/>
      <c r="CD484" s="46"/>
      <c r="CE484" s="46"/>
      <c r="CF484" s="46"/>
      <c r="CG484" s="46"/>
      <c r="CH484" s="46"/>
    </row>
    <row r="485" spans="13:86" ht="15.75" customHeight="1"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  <c r="BP485" s="46"/>
      <c r="BQ485" s="46"/>
      <c r="BR485" s="46"/>
      <c r="BS485" s="46"/>
      <c r="BT485" s="46"/>
      <c r="BU485" s="46"/>
      <c r="BV485" s="46"/>
      <c r="BW485" s="46"/>
      <c r="BX485" s="46"/>
      <c r="BY485" s="46"/>
      <c r="BZ485" s="46"/>
      <c r="CA485" s="46"/>
      <c r="CB485" s="46"/>
      <c r="CC485" s="46"/>
      <c r="CD485" s="46"/>
      <c r="CE485" s="46"/>
      <c r="CF485" s="46"/>
      <c r="CG485" s="46"/>
      <c r="CH485" s="46"/>
    </row>
    <row r="486" spans="13:86" ht="15.75" customHeight="1"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  <c r="BP486" s="46"/>
      <c r="BQ486" s="46"/>
      <c r="BR486" s="46"/>
      <c r="BS486" s="46"/>
      <c r="BT486" s="46"/>
      <c r="BU486" s="46"/>
      <c r="BV486" s="46"/>
      <c r="BW486" s="46"/>
      <c r="BX486" s="46"/>
      <c r="BY486" s="46"/>
      <c r="BZ486" s="46"/>
      <c r="CA486" s="46"/>
      <c r="CB486" s="46"/>
      <c r="CC486" s="46"/>
      <c r="CD486" s="46"/>
      <c r="CE486" s="46"/>
      <c r="CF486" s="46"/>
      <c r="CG486" s="46"/>
      <c r="CH486" s="46"/>
    </row>
    <row r="487" spans="13:86" ht="15.75" customHeight="1"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  <c r="BP487" s="46"/>
      <c r="BQ487" s="46"/>
      <c r="BR487" s="46"/>
      <c r="BS487" s="46"/>
      <c r="BT487" s="46"/>
      <c r="BU487" s="46"/>
      <c r="BV487" s="46"/>
      <c r="BW487" s="46"/>
      <c r="BX487" s="46"/>
      <c r="BY487" s="46"/>
      <c r="BZ487" s="46"/>
      <c r="CA487" s="46"/>
      <c r="CB487" s="46"/>
      <c r="CC487" s="46"/>
      <c r="CD487" s="46"/>
      <c r="CE487" s="46"/>
      <c r="CF487" s="46"/>
      <c r="CG487" s="46"/>
      <c r="CH487" s="46"/>
    </row>
    <row r="488" spans="13:86" ht="15.75" customHeight="1"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  <c r="BP488" s="46"/>
      <c r="BQ488" s="46"/>
      <c r="BR488" s="46"/>
      <c r="BS488" s="46"/>
      <c r="BT488" s="46"/>
      <c r="BU488" s="46"/>
      <c r="BV488" s="46"/>
      <c r="BW488" s="46"/>
      <c r="BX488" s="46"/>
      <c r="BY488" s="46"/>
      <c r="BZ488" s="46"/>
      <c r="CA488" s="46"/>
      <c r="CB488" s="46"/>
      <c r="CC488" s="46"/>
      <c r="CD488" s="46"/>
      <c r="CE488" s="46"/>
      <c r="CF488" s="46"/>
      <c r="CG488" s="46"/>
      <c r="CH488" s="46"/>
    </row>
    <row r="489" spans="13:86" ht="15.75" customHeight="1"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  <c r="BP489" s="46"/>
      <c r="BQ489" s="46"/>
      <c r="BR489" s="46"/>
      <c r="BS489" s="46"/>
      <c r="BT489" s="46"/>
      <c r="BU489" s="46"/>
      <c r="BV489" s="46"/>
      <c r="BW489" s="46"/>
      <c r="BX489" s="46"/>
      <c r="BY489" s="46"/>
      <c r="BZ489" s="46"/>
      <c r="CA489" s="46"/>
      <c r="CB489" s="46"/>
      <c r="CC489" s="46"/>
      <c r="CD489" s="46"/>
      <c r="CE489" s="46"/>
      <c r="CF489" s="46"/>
      <c r="CG489" s="46"/>
      <c r="CH489" s="46"/>
    </row>
    <row r="490" spans="13:86" ht="15.75" customHeight="1"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  <c r="BP490" s="46"/>
      <c r="BQ490" s="46"/>
      <c r="BR490" s="46"/>
      <c r="BS490" s="46"/>
      <c r="BT490" s="46"/>
      <c r="BU490" s="46"/>
      <c r="BV490" s="46"/>
      <c r="BW490" s="46"/>
      <c r="BX490" s="46"/>
      <c r="BY490" s="46"/>
      <c r="BZ490" s="46"/>
      <c r="CA490" s="46"/>
      <c r="CB490" s="46"/>
      <c r="CC490" s="46"/>
      <c r="CD490" s="46"/>
      <c r="CE490" s="46"/>
      <c r="CF490" s="46"/>
      <c r="CG490" s="46"/>
      <c r="CH490" s="46"/>
    </row>
    <row r="491" spans="13:86" ht="15.75" customHeight="1"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  <c r="BP491" s="46"/>
      <c r="BQ491" s="46"/>
      <c r="BR491" s="46"/>
      <c r="BS491" s="46"/>
      <c r="BT491" s="46"/>
      <c r="BU491" s="46"/>
      <c r="BV491" s="46"/>
      <c r="BW491" s="46"/>
      <c r="BX491" s="46"/>
      <c r="BY491" s="46"/>
      <c r="BZ491" s="46"/>
      <c r="CA491" s="46"/>
      <c r="CB491" s="46"/>
      <c r="CC491" s="46"/>
      <c r="CD491" s="46"/>
      <c r="CE491" s="46"/>
      <c r="CF491" s="46"/>
      <c r="CG491" s="46"/>
      <c r="CH491" s="46"/>
    </row>
    <row r="492" spans="13:86" ht="15.75" customHeight="1"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  <c r="BP492" s="46"/>
      <c r="BQ492" s="46"/>
      <c r="BR492" s="46"/>
      <c r="BS492" s="46"/>
      <c r="BT492" s="46"/>
      <c r="BU492" s="46"/>
      <c r="BV492" s="46"/>
      <c r="BW492" s="46"/>
      <c r="BX492" s="46"/>
      <c r="BY492" s="46"/>
      <c r="BZ492" s="46"/>
      <c r="CA492" s="46"/>
      <c r="CB492" s="46"/>
      <c r="CC492" s="46"/>
      <c r="CD492" s="46"/>
      <c r="CE492" s="46"/>
      <c r="CF492" s="46"/>
      <c r="CG492" s="46"/>
      <c r="CH492" s="46"/>
    </row>
    <row r="493" spans="13:86" ht="15.75" customHeight="1"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  <c r="BP493" s="46"/>
      <c r="BQ493" s="46"/>
      <c r="BR493" s="46"/>
      <c r="BS493" s="46"/>
      <c r="BT493" s="46"/>
      <c r="BU493" s="46"/>
      <c r="BV493" s="46"/>
      <c r="BW493" s="46"/>
      <c r="BX493" s="46"/>
      <c r="BY493" s="46"/>
      <c r="BZ493" s="46"/>
      <c r="CA493" s="46"/>
      <c r="CB493" s="46"/>
      <c r="CC493" s="46"/>
      <c r="CD493" s="46"/>
      <c r="CE493" s="46"/>
      <c r="CF493" s="46"/>
      <c r="CG493" s="46"/>
      <c r="CH493" s="46"/>
    </row>
    <row r="494" spans="13:86" ht="15.75" customHeight="1"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  <c r="BP494" s="46"/>
      <c r="BQ494" s="46"/>
      <c r="BR494" s="46"/>
      <c r="BS494" s="46"/>
      <c r="BT494" s="46"/>
      <c r="BU494" s="46"/>
      <c r="BV494" s="46"/>
      <c r="BW494" s="46"/>
      <c r="BX494" s="46"/>
      <c r="BY494" s="46"/>
      <c r="BZ494" s="46"/>
      <c r="CA494" s="46"/>
      <c r="CB494" s="46"/>
      <c r="CC494" s="46"/>
      <c r="CD494" s="46"/>
      <c r="CE494" s="46"/>
      <c r="CF494" s="46"/>
      <c r="CG494" s="46"/>
      <c r="CH494" s="46"/>
    </row>
    <row r="495" spans="13:86" ht="15.75" customHeight="1"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  <c r="BP495" s="46"/>
      <c r="BQ495" s="46"/>
      <c r="BR495" s="46"/>
      <c r="BS495" s="46"/>
      <c r="BT495" s="46"/>
      <c r="BU495" s="46"/>
      <c r="BV495" s="46"/>
      <c r="BW495" s="46"/>
      <c r="BX495" s="46"/>
      <c r="BY495" s="46"/>
      <c r="BZ495" s="46"/>
      <c r="CA495" s="46"/>
      <c r="CB495" s="46"/>
      <c r="CC495" s="46"/>
      <c r="CD495" s="46"/>
      <c r="CE495" s="46"/>
      <c r="CF495" s="46"/>
      <c r="CG495" s="46"/>
      <c r="CH495" s="46"/>
    </row>
    <row r="496" spans="13:86" ht="15.75" customHeight="1"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  <c r="BP496" s="46"/>
      <c r="BQ496" s="46"/>
      <c r="BR496" s="46"/>
      <c r="BS496" s="46"/>
      <c r="BT496" s="46"/>
      <c r="BU496" s="46"/>
      <c r="BV496" s="46"/>
      <c r="BW496" s="46"/>
      <c r="BX496" s="46"/>
      <c r="BY496" s="46"/>
      <c r="BZ496" s="46"/>
      <c r="CA496" s="46"/>
      <c r="CB496" s="46"/>
      <c r="CC496" s="46"/>
      <c r="CD496" s="46"/>
      <c r="CE496" s="46"/>
      <c r="CF496" s="46"/>
      <c r="CG496" s="46"/>
      <c r="CH496" s="46"/>
    </row>
    <row r="497" spans="13:86" ht="15.75" customHeight="1"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  <c r="BP497" s="46"/>
      <c r="BQ497" s="46"/>
      <c r="BR497" s="46"/>
      <c r="BS497" s="46"/>
      <c r="BT497" s="46"/>
      <c r="BU497" s="46"/>
      <c r="BV497" s="46"/>
      <c r="BW497" s="46"/>
      <c r="BX497" s="46"/>
      <c r="BY497" s="46"/>
      <c r="BZ497" s="46"/>
      <c r="CA497" s="46"/>
      <c r="CB497" s="46"/>
      <c r="CC497" s="46"/>
      <c r="CD497" s="46"/>
      <c r="CE497" s="46"/>
      <c r="CF497" s="46"/>
      <c r="CG497" s="46"/>
      <c r="CH497" s="46"/>
    </row>
    <row r="498" spans="13:86" ht="15.75" customHeight="1"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  <c r="BP498" s="46"/>
      <c r="BQ498" s="46"/>
      <c r="BR498" s="46"/>
      <c r="BS498" s="46"/>
      <c r="BT498" s="46"/>
      <c r="BU498" s="46"/>
      <c r="BV498" s="46"/>
      <c r="BW498" s="46"/>
      <c r="BX498" s="46"/>
      <c r="BY498" s="46"/>
      <c r="BZ498" s="46"/>
      <c r="CA498" s="46"/>
      <c r="CB498" s="46"/>
      <c r="CC498" s="46"/>
      <c r="CD498" s="46"/>
      <c r="CE498" s="46"/>
      <c r="CF498" s="46"/>
      <c r="CG498" s="46"/>
      <c r="CH498" s="46"/>
    </row>
    <row r="499" spans="13:86" ht="15.75" customHeight="1"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  <c r="BP499" s="46"/>
      <c r="BQ499" s="46"/>
      <c r="BR499" s="46"/>
      <c r="BS499" s="46"/>
      <c r="BT499" s="46"/>
      <c r="BU499" s="46"/>
      <c r="BV499" s="46"/>
      <c r="BW499" s="46"/>
      <c r="BX499" s="46"/>
      <c r="BY499" s="46"/>
      <c r="BZ499" s="46"/>
      <c r="CA499" s="46"/>
      <c r="CB499" s="46"/>
      <c r="CC499" s="46"/>
      <c r="CD499" s="46"/>
      <c r="CE499" s="46"/>
      <c r="CF499" s="46"/>
      <c r="CG499" s="46"/>
      <c r="CH499" s="46"/>
    </row>
    <row r="500" spans="13:86" ht="15.75" customHeight="1"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  <c r="BP500" s="46"/>
      <c r="BQ500" s="46"/>
      <c r="BR500" s="46"/>
      <c r="BS500" s="46"/>
      <c r="BT500" s="46"/>
      <c r="BU500" s="46"/>
      <c r="BV500" s="46"/>
      <c r="BW500" s="46"/>
      <c r="BX500" s="46"/>
      <c r="BY500" s="46"/>
      <c r="BZ500" s="46"/>
      <c r="CA500" s="46"/>
      <c r="CB500" s="46"/>
      <c r="CC500" s="46"/>
      <c r="CD500" s="46"/>
      <c r="CE500" s="46"/>
      <c r="CF500" s="46"/>
      <c r="CG500" s="46"/>
      <c r="CH500" s="46"/>
    </row>
    <row r="501" spans="13:86" ht="15.75" customHeight="1"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  <c r="BP501" s="46"/>
      <c r="BQ501" s="46"/>
      <c r="BR501" s="46"/>
      <c r="BS501" s="46"/>
      <c r="BT501" s="46"/>
      <c r="BU501" s="46"/>
      <c r="BV501" s="46"/>
      <c r="BW501" s="46"/>
      <c r="BX501" s="46"/>
      <c r="BY501" s="46"/>
      <c r="BZ501" s="46"/>
      <c r="CA501" s="46"/>
      <c r="CB501" s="46"/>
      <c r="CC501" s="46"/>
      <c r="CD501" s="46"/>
      <c r="CE501" s="46"/>
      <c r="CF501" s="46"/>
      <c r="CG501" s="46"/>
      <c r="CH501" s="46"/>
    </row>
    <row r="502" spans="13:86" ht="15.75" customHeight="1"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  <c r="BP502" s="46"/>
      <c r="BQ502" s="46"/>
      <c r="BR502" s="46"/>
      <c r="BS502" s="46"/>
      <c r="BT502" s="46"/>
      <c r="BU502" s="46"/>
      <c r="BV502" s="46"/>
      <c r="BW502" s="46"/>
      <c r="BX502" s="46"/>
      <c r="BY502" s="46"/>
      <c r="BZ502" s="46"/>
      <c r="CA502" s="46"/>
      <c r="CB502" s="46"/>
      <c r="CC502" s="46"/>
      <c r="CD502" s="46"/>
      <c r="CE502" s="46"/>
      <c r="CF502" s="46"/>
      <c r="CG502" s="46"/>
      <c r="CH502" s="46"/>
    </row>
    <row r="503" spans="13:86" ht="15.75" customHeight="1"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  <c r="BP503" s="46"/>
      <c r="BQ503" s="46"/>
      <c r="BR503" s="46"/>
      <c r="BS503" s="46"/>
      <c r="BT503" s="46"/>
      <c r="BU503" s="46"/>
      <c r="BV503" s="46"/>
      <c r="BW503" s="46"/>
      <c r="BX503" s="46"/>
      <c r="BY503" s="46"/>
      <c r="BZ503" s="46"/>
      <c r="CA503" s="46"/>
      <c r="CB503" s="46"/>
      <c r="CC503" s="46"/>
      <c r="CD503" s="46"/>
      <c r="CE503" s="46"/>
      <c r="CF503" s="46"/>
      <c r="CG503" s="46"/>
      <c r="CH503" s="46"/>
    </row>
    <row r="504" spans="13:86" ht="15.75" customHeight="1"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  <c r="BP504" s="46"/>
      <c r="BQ504" s="46"/>
      <c r="BR504" s="46"/>
      <c r="BS504" s="46"/>
      <c r="BT504" s="46"/>
      <c r="BU504" s="46"/>
      <c r="BV504" s="46"/>
      <c r="BW504" s="46"/>
      <c r="BX504" s="46"/>
      <c r="BY504" s="46"/>
      <c r="BZ504" s="46"/>
      <c r="CA504" s="46"/>
      <c r="CB504" s="46"/>
      <c r="CC504" s="46"/>
      <c r="CD504" s="46"/>
      <c r="CE504" s="46"/>
      <c r="CF504" s="46"/>
      <c r="CG504" s="46"/>
      <c r="CH504" s="46"/>
    </row>
    <row r="505" spans="13:86" ht="15.75" customHeight="1"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  <c r="BP505" s="46"/>
      <c r="BQ505" s="46"/>
      <c r="BR505" s="46"/>
      <c r="BS505" s="46"/>
      <c r="BT505" s="46"/>
      <c r="BU505" s="46"/>
      <c r="BV505" s="46"/>
      <c r="BW505" s="46"/>
      <c r="BX505" s="46"/>
      <c r="BY505" s="46"/>
      <c r="BZ505" s="46"/>
      <c r="CA505" s="46"/>
      <c r="CB505" s="46"/>
      <c r="CC505" s="46"/>
      <c r="CD505" s="46"/>
      <c r="CE505" s="46"/>
      <c r="CF505" s="46"/>
      <c r="CG505" s="46"/>
      <c r="CH505" s="46"/>
    </row>
    <row r="506" spans="13:86" ht="15.75" customHeight="1"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  <c r="BP506" s="46"/>
      <c r="BQ506" s="46"/>
      <c r="BR506" s="46"/>
      <c r="BS506" s="46"/>
      <c r="BT506" s="46"/>
      <c r="BU506" s="46"/>
      <c r="BV506" s="46"/>
      <c r="BW506" s="46"/>
      <c r="BX506" s="46"/>
      <c r="BY506" s="46"/>
      <c r="BZ506" s="46"/>
      <c r="CA506" s="46"/>
      <c r="CB506" s="46"/>
      <c r="CC506" s="46"/>
      <c r="CD506" s="46"/>
      <c r="CE506" s="46"/>
      <c r="CF506" s="46"/>
      <c r="CG506" s="46"/>
      <c r="CH506" s="46"/>
    </row>
    <row r="507" spans="13:86" ht="15.75" customHeight="1"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  <c r="BP507" s="46"/>
      <c r="BQ507" s="46"/>
      <c r="BR507" s="46"/>
      <c r="BS507" s="46"/>
      <c r="BT507" s="46"/>
      <c r="BU507" s="46"/>
      <c r="BV507" s="46"/>
      <c r="BW507" s="46"/>
      <c r="BX507" s="46"/>
      <c r="BY507" s="46"/>
      <c r="BZ507" s="46"/>
      <c r="CA507" s="46"/>
      <c r="CB507" s="46"/>
      <c r="CC507" s="46"/>
      <c r="CD507" s="46"/>
      <c r="CE507" s="46"/>
      <c r="CF507" s="46"/>
      <c r="CG507" s="46"/>
      <c r="CH507" s="46"/>
    </row>
    <row r="508" spans="13:86" ht="15.75" customHeight="1"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  <c r="BP508" s="46"/>
      <c r="BQ508" s="46"/>
      <c r="BR508" s="46"/>
      <c r="BS508" s="46"/>
      <c r="BT508" s="46"/>
      <c r="BU508" s="46"/>
      <c r="BV508" s="46"/>
      <c r="BW508" s="46"/>
      <c r="BX508" s="46"/>
      <c r="BY508" s="46"/>
      <c r="BZ508" s="46"/>
      <c r="CA508" s="46"/>
      <c r="CB508" s="46"/>
      <c r="CC508" s="46"/>
      <c r="CD508" s="46"/>
      <c r="CE508" s="46"/>
      <c r="CF508" s="46"/>
      <c r="CG508" s="46"/>
      <c r="CH508" s="46"/>
    </row>
    <row r="509" spans="13:86" ht="15.75" customHeight="1"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  <c r="BP509" s="46"/>
      <c r="BQ509" s="46"/>
      <c r="BR509" s="46"/>
      <c r="BS509" s="46"/>
      <c r="BT509" s="46"/>
      <c r="BU509" s="46"/>
      <c r="BV509" s="46"/>
      <c r="BW509" s="46"/>
      <c r="BX509" s="46"/>
      <c r="BY509" s="46"/>
      <c r="BZ509" s="46"/>
      <c r="CA509" s="46"/>
      <c r="CB509" s="46"/>
      <c r="CC509" s="46"/>
      <c r="CD509" s="46"/>
      <c r="CE509" s="46"/>
      <c r="CF509" s="46"/>
      <c r="CG509" s="46"/>
      <c r="CH509" s="46"/>
    </row>
    <row r="510" spans="13:86" ht="15.75" customHeight="1"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  <c r="BP510" s="46"/>
      <c r="BQ510" s="46"/>
      <c r="BR510" s="46"/>
      <c r="BS510" s="46"/>
      <c r="BT510" s="46"/>
      <c r="BU510" s="46"/>
      <c r="BV510" s="46"/>
      <c r="BW510" s="46"/>
      <c r="BX510" s="46"/>
      <c r="BY510" s="46"/>
      <c r="BZ510" s="46"/>
      <c r="CA510" s="46"/>
      <c r="CB510" s="46"/>
      <c r="CC510" s="46"/>
      <c r="CD510" s="46"/>
      <c r="CE510" s="46"/>
      <c r="CF510" s="46"/>
      <c r="CG510" s="46"/>
      <c r="CH510" s="46"/>
    </row>
    <row r="511" spans="13:86" ht="15.75" customHeight="1"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  <c r="BP511" s="46"/>
      <c r="BQ511" s="46"/>
      <c r="BR511" s="46"/>
      <c r="BS511" s="46"/>
      <c r="BT511" s="46"/>
      <c r="BU511" s="46"/>
      <c r="BV511" s="46"/>
      <c r="BW511" s="46"/>
      <c r="BX511" s="46"/>
      <c r="BY511" s="46"/>
      <c r="BZ511" s="46"/>
      <c r="CA511" s="46"/>
      <c r="CB511" s="46"/>
      <c r="CC511" s="46"/>
      <c r="CD511" s="46"/>
      <c r="CE511" s="46"/>
      <c r="CF511" s="46"/>
      <c r="CG511" s="46"/>
      <c r="CH511" s="46"/>
    </row>
    <row r="512" spans="13:86" ht="15.75" customHeight="1"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  <c r="BP512" s="46"/>
      <c r="BQ512" s="46"/>
      <c r="BR512" s="46"/>
      <c r="BS512" s="46"/>
      <c r="BT512" s="46"/>
      <c r="BU512" s="46"/>
      <c r="BV512" s="46"/>
      <c r="BW512" s="46"/>
      <c r="BX512" s="46"/>
      <c r="BY512" s="46"/>
      <c r="BZ512" s="46"/>
      <c r="CA512" s="46"/>
      <c r="CB512" s="46"/>
      <c r="CC512" s="46"/>
      <c r="CD512" s="46"/>
      <c r="CE512" s="46"/>
      <c r="CF512" s="46"/>
      <c r="CG512" s="46"/>
      <c r="CH512" s="46"/>
    </row>
    <row r="513" spans="13:86" ht="15.75" customHeight="1"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  <c r="BP513" s="46"/>
      <c r="BQ513" s="46"/>
      <c r="BR513" s="46"/>
      <c r="BS513" s="46"/>
      <c r="BT513" s="46"/>
      <c r="BU513" s="46"/>
      <c r="BV513" s="46"/>
      <c r="BW513" s="46"/>
      <c r="BX513" s="46"/>
      <c r="BY513" s="46"/>
      <c r="BZ513" s="46"/>
      <c r="CA513" s="46"/>
      <c r="CB513" s="46"/>
      <c r="CC513" s="46"/>
      <c r="CD513" s="46"/>
      <c r="CE513" s="46"/>
      <c r="CF513" s="46"/>
      <c r="CG513" s="46"/>
      <c r="CH513" s="46"/>
    </row>
    <row r="514" spans="13:86" ht="15.75" customHeight="1"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  <c r="BP514" s="46"/>
      <c r="BQ514" s="46"/>
      <c r="BR514" s="46"/>
      <c r="BS514" s="46"/>
      <c r="BT514" s="46"/>
      <c r="BU514" s="46"/>
      <c r="BV514" s="46"/>
      <c r="BW514" s="46"/>
      <c r="BX514" s="46"/>
      <c r="BY514" s="46"/>
      <c r="BZ514" s="46"/>
      <c r="CA514" s="46"/>
      <c r="CB514" s="46"/>
      <c r="CC514" s="46"/>
      <c r="CD514" s="46"/>
      <c r="CE514" s="46"/>
      <c r="CF514" s="46"/>
      <c r="CG514" s="46"/>
      <c r="CH514" s="46"/>
    </row>
    <row r="515" spans="13:86" ht="15.75" customHeight="1"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  <c r="BP515" s="46"/>
      <c r="BQ515" s="46"/>
      <c r="BR515" s="46"/>
      <c r="BS515" s="46"/>
      <c r="BT515" s="46"/>
      <c r="BU515" s="46"/>
      <c r="BV515" s="46"/>
      <c r="BW515" s="46"/>
      <c r="BX515" s="46"/>
      <c r="BY515" s="46"/>
      <c r="BZ515" s="46"/>
      <c r="CA515" s="46"/>
      <c r="CB515" s="46"/>
      <c r="CC515" s="46"/>
      <c r="CD515" s="46"/>
      <c r="CE515" s="46"/>
      <c r="CF515" s="46"/>
      <c r="CG515" s="46"/>
      <c r="CH515" s="46"/>
    </row>
    <row r="516" spans="13:86" ht="15.75" customHeight="1"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  <c r="BP516" s="46"/>
      <c r="BQ516" s="46"/>
      <c r="BR516" s="46"/>
      <c r="BS516" s="46"/>
      <c r="BT516" s="46"/>
      <c r="BU516" s="46"/>
      <c r="BV516" s="46"/>
      <c r="BW516" s="46"/>
      <c r="BX516" s="46"/>
      <c r="BY516" s="46"/>
      <c r="BZ516" s="46"/>
      <c r="CA516" s="46"/>
      <c r="CB516" s="46"/>
      <c r="CC516" s="46"/>
      <c r="CD516" s="46"/>
      <c r="CE516" s="46"/>
      <c r="CF516" s="46"/>
      <c r="CG516" s="46"/>
      <c r="CH516" s="46"/>
    </row>
    <row r="517" spans="13:86" ht="15.75" customHeight="1"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  <c r="BP517" s="46"/>
      <c r="BQ517" s="46"/>
      <c r="BR517" s="46"/>
      <c r="BS517" s="46"/>
      <c r="BT517" s="46"/>
      <c r="BU517" s="46"/>
      <c r="BV517" s="46"/>
      <c r="BW517" s="46"/>
      <c r="BX517" s="46"/>
      <c r="BY517" s="46"/>
      <c r="BZ517" s="46"/>
      <c r="CA517" s="46"/>
      <c r="CB517" s="46"/>
      <c r="CC517" s="46"/>
      <c r="CD517" s="46"/>
      <c r="CE517" s="46"/>
      <c r="CF517" s="46"/>
      <c r="CG517" s="46"/>
      <c r="CH517" s="46"/>
    </row>
    <row r="518" spans="13:86" ht="15.75" customHeight="1"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  <c r="BP518" s="46"/>
      <c r="BQ518" s="46"/>
      <c r="BR518" s="46"/>
      <c r="BS518" s="46"/>
      <c r="BT518" s="46"/>
      <c r="BU518" s="46"/>
      <c r="BV518" s="46"/>
      <c r="BW518" s="46"/>
      <c r="BX518" s="46"/>
      <c r="BY518" s="46"/>
      <c r="BZ518" s="46"/>
      <c r="CA518" s="46"/>
      <c r="CB518" s="46"/>
      <c r="CC518" s="46"/>
      <c r="CD518" s="46"/>
      <c r="CE518" s="46"/>
      <c r="CF518" s="46"/>
      <c r="CG518" s="46"/>
      <c r="CH518" s="46"/>
    </row>
    <row r="519" spans="13:86" ht="15.75" customHeight="1"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  <c r="BP519" s="46"/>
      <c r="BQ519" s="46"/>
      <c r="BR519" s="46"/>
      <c r="BS519" s="46"/>
      <c r="BT519" s="46"/>
      <c r="BU519" s="46"/>
      <c r="BV519" s="46"/>
      <c r="BW519" s="46"/>
      <c r="BX519" s="46"/>
      <c r="BY519" s="46"/>
      <c r="BZ519" s="46"/>
      <c r="CA519" s="46"/>
      <c r="CB519" s="46"/>
      <c r="CC519" s="46"/>
      <c r="CD519" s="46"/>
      <c r="CE519" s="46"/>
      <c r="CF519" s="46"/>
      <c r="CG519" s="46"/>
      <c r="CH519" s="46"/>
    </row>
    <row r="520" spans="13:86" ht="15.75" customHeight="1"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  <c r="BP520" s="46"/>
      <c r="BQ520" s="46"/>
      <c r="BR520" s="46"/>
      <c r="BS520" s="46"/>
      <c r="BT520" s="46"/>
      <c r="BU520" s="46"/>
      <c r="BV520" s="46"/>
      <c r="BW520" s="46"/>
      <c r="BX520" s="46"/>
      <c r="BY520" s="46"/>
      <c r="BZ520" s="46"/>
      <c r="CA520" s="46"/>
      <c r="CB520" s="46"/>
      <c r="CC520" s="46"/>
      <c r="CD520" s="46"/>
      <c r="CE520" s="46"/>
      <c r="CF520" s="46"/>
      <c r="CG520" s="46"/>
      <c r="CH520" s="46"/>
    </row>
    <row r="521" spans="13:86" ht="15.75" customHeight="1"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  <c r="BP521" s="46"/>
      <c r="BQ521" s="46"/>
      <c r="BR521" s="46"/>
      <c r="BS521" s="46"/>
      <c r="BT521" s="46"/>
      <c r="BU521" s="46"/>
      <c r="BV521" s="46"/>
      <c r="BW521" s="46"/>
      <c r="BX521" s="46"/>
      <c r="BY521" s="46"/>
      <c r="BZ521" s="46"/>
      <c r="CA521" s="46"/>
      <c r="CB521" s="46"/>
      <c r="CC521" s="46"/>
      <c r="CD521" s="46"/>
      <c r="CE521" s="46"/>
      <c r="CF521" s="46"/>
      <c r="CG521" s="46"/>
      <c r="CH521" s="46"/>
    </row>
    <row r="522" spans="13:86" ht="15.75" customHeight="1"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  <c r="BP522" s="46"/>
      <c r="BQ522" s="46"/>
      <c r="BR522" s="46"/>
      <c r="BS522" s="46"/>
      <c r="BT522" s="46"/>
      <c r="BU522" s="46"/>
      <c r="BV522" s="46"/>
      <c r="BW522" s="46"/>
      <c r="BX522" s="46"/>
      <c r="BY522" s="46"/>
      <c r="BZ522" s="46"/>
      <c r="CA522" s="46"/>
      <c r="CB522" s="46"/>
      <c r="CC522" s="46"/>
      <c r="CD522" s="46"/>
      <c r="CE522" s="46"/>
      <c r="CF522" s="46"/>
      <c r="CG522" s="46"/>
      <c r="CH522" s="46"/>
    </row>
    <row r="523" spans="13:86" ht="15.75" customHeight="1"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  <c r="BP523" s="46"/>
      <c r="BQ523" s="46"/>
      <c r="BR523" s="46"/>
      <c r="BS523" s="46"/>
      <c r="BT523" s="46"/>
      <c r="BU523" s="46"/>
      <c r="BV523" s="46"/>
      <c r="BW523" s="46"/>
      <c r="BX523" s="46"/>
      <c r="BY523" s="46"/>
      <c r="BZ523" s="46"/>
      <c r="CA523" s="46"/>
      <c r="CB523" s="46"/>
      <c r="CC523" s="46"/>
      <c r="CD523" s="46"/>
      <c r="CE523" s="46"/>
      <c r="CF523" s="46"/>
      <c r="CG523" s="46"/>
      <c r="CH523" s="46"/>
    </row>
    <row r="524" spans="13:86" ht="15.75" customHeight="1"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  <c r="BP524" s="46"/>
      <c r="BQ524" s="46"/>
      <c r="BR524" s="46"/>
      <c r="BS524" s="46"/>
      <c r="BT524" s="46"/>
      <c r="BU524" s="46"/>
      <c r="BV524" s="46"/>
      <c r="BW524" s="46"/>
      <c r="BX524" s="46"/>
      <c r="BY524" s="46"/>
      <c r="BZ524" s="46"/>
      <c r="CA524" s="46"/>
      <c r="CB524" s="46"/>
      <c r="CC524" s="46"/>
      <c r="CD524" s="46"/>
      <c r="CE524" s="46"/>
      <c r="CF524" s="46"/>
      <c r="CG524" s="46"/>
      <c r="CH524" s="46"/>
    </row>
    <row r="525" spans="13:86" ht="15.75" customHeight="1"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  <c r="BP525" s="46"/>
      <c r="BQ525" s="46"/>
      <c r="BR525" s="46"/>
      <c r="BS525" s="46"/>
      <c r="BT525" s="46"/>
      <c r="BU525" s="46"/>
      <c r="BV525" s="46"/>
      <c r="BW525" s="46"/>
      <c r="BX525" s="46"/>
      <c r="BY525" s="46"/>
      <c r="BZ525" s="46"/>
      <c r="CA525" s="46"/>
      <c r="CB525" s="46"/>
      <c r="CC525" s="46"/>
      <c r="CD525" s="46"/>
      <c r="CE525" s="46"/>
      <c r="CF525" s="46"/>
      <c r="CG525" s="46"/>
      <c r="CH525" s="46"/>
    </row>
    <row r="526" spans="13:86" ht="15.75" customHeight="1"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  <c r="BP526" s="46"/>
      <c r="BQ526" s="46"/>
      <c r="BR526" s="46"/>
      <c r="BS526" s="46"/>
      <c r="BT526" s="46"/>
      <c r="BU526" s="46"/>
      <c r="BV526" s="46"/>
      <c r="BW526" s="46"/>
      <c r="BX526" s="46"/>
      <c r="BY526" s="46"/>
      <c r="BZ526" s="46"/>
      <c r="CA526" s="46"/>
      <c r="CB526" s="46"/>
      <c r="CC526" s="46"/>
      <c r="CD526" s="46"/>
      <c r="CE526" s="46"/>
      <c r="CF526" s="46"/>
      <c r="CG526" s="46"/>
      <c r="CH526" s="46"/>
    </row>
    <row r="527" spans="13:86" ht="15.75" customHeight="1"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  <c r="BP527" s="46"/>
      <c r="BQ527" s="46"/>
      <c r="BR527" s="46"/>
      <c r="BS527" s="46"/>
      <c r="BT527" s="46"/>
      <c r="BU527" s="46"/>
      <c r="BV527" s="46"/>
      <c r="BW527" s="46"/>
      <c r="BX527" s="46"/>
      <c r="BY527" s="46"/>
      <c r="BZ527" s="46"/>
      <c r="CA527" s="46"/>
      <c r="CB527" s="46"/>
      <c r="CC527" s="46"/>
      <c r="CD527" s="46"/>
      <c r="CE527" s="46"/>
      <c r="CF527" s="46"/>
      <c r="CG527" s="46"/>
      <c r="CH527" s="46"/>
    </row>
    <row r="528" spans="13:86" ht="15.75" customHeight="1"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  <c r="BP528" s="46"/>
      <c r="BQ528" s="46"/>
      <c r="BR528" s="46"/>
      <c r="BS528" s="46"/>
      <c r="BT528" s="46"/>
      <c r="BU528" s="46"/>
      <c r="BV528" s="46"/>
      <c r="BW528" s="46"/>
      <c r="BX528" s="46"/>
      <c r="BY528" s="46"/>
      <c r="BZ528" s="46"/>
      <c r="CA528" s="46"/>
      <c r="CB528" s="46"/>
      <c r="CC528" s="46"/>
      <c r="CD528" s="46"/>
      <c r="CE528" s="46"/>
      <c r="CF528" s="46"/>
      <c r="CG528" s="46"/>
      <c r="CH528" s="46"/>
    </row>
    <row r="529" spans="13:86" ht="15.75" customHeight="1"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  <c r="BP529" s="46"/>
      <c r="BQ529" s="46"/>
      <c r="BR529" s="46"/>
      <c r="BS529" s="46"/>
      <c r="BT529" s="46"/>
      <c r="BU529" s="46"/>
      <c r="BV529" s="46"/>
      <c r="BW529" s="46"/>
      <c r="BX529" s="46"/>
      <c r="BY529" s="46"/>
      <c r="BZ529" s="46"/>
      <c r="CA529" s="46"/>
      <c r="CB529" s="46"/>
      <c r="CC529" s="46"/>
      <c r="CD529" s="46"/>
      <c r="CE529" s="46"/>
      <c r="CF529" s="46"/>
      <c r="CG529" s="46"/>
      <c r="CH529" s="46"/>
    </row>
    <row r="530" spans="13:86" ht="15.75" customHeight="1"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  <c r="BP530" s="46"/>
      <c r="BQ530" s="46"/>
      <c r="BR530" s="46"/>
      <c r="BS530" s="46"/>
      <c r="BT530" s="46"/>
      <c r="BU530" s="46"/>
      <c r="BV530" s="46"/>
      <c r="BW530" s="46"/>
      <c r="BX530" s="46"/>
      <c r="BY530" s="46"/>
      <c r="BZ530" s="46"/>
      <c r="CA530" s="46"/>
      <c r="CB530" s="46"/>
      <c r="CC530" s="46"/>
      <c r="CD530" s="46"/>
      <c r="CE530" s="46"/>
      <c r="CF530" s="46"/>
      <c r="CG530" s="46"/>
      <c r="CH530" s="46"/>
    </row>
    <row r="531" spans="13:86" ht="15.75" customHeight="1"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  <c r="BP531" s="46"/>
      <c r="BQ531" s="46"/>
      <c r="BR531" s="46"/>
      <c r="BS531" s="46"/>
      <c r="BT531" s="46"/>
      <c r="BU531" s="46"/>
      <c r="BV531" s="46"/>
      <c r="BW531" s="46"/>
      <c r="BX531" s="46"/>
      <c r="BY531" s="46"/>
      <c r="BZ531" s="46"/>
      <c r="CA531" s="46"/>
      <c r="CB531" s="46"/>
      <c r="CC531" s="46"/>
      <c r="CD531" s="46"/>
      <c r="CE531" s="46"/>
      <c r="CF531" s="46"/>
      <c r="CG531" s="46"/>
      <c r="CH531" s="46"/>
    </row>
    <row r="532" spans="13:86" ht="15.75" customHeight="1"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  <c r="BP532" s="46"/>
      <c r="BQ532" s="46"/>
      <c r="BR532" s="46"/>
      <c r="BS532" s="46"/>
      <c r="BT532" s="46"/>
      <c r="BU532" s="46"/>
      <c r="BV532" s="46"/>
      <c r="BW532" s="46"/>
      <c r="BX532" s="46"/>
      <c r="BY532" s="46"/>
      <c r="BZ532" s="46"/>
      <c r="CA532" s="46"/>
      <c r="CB532" s="46"/>
      <c r="CC532" s="46"/>
      <c r="CD532" s="46"/>
      <c r="CE532" s="46"/>
      <c r="CF532" s="46"/>
      <c r="CG532" s="46"/>
      <c r="CH532" s="46"/>
    </row>
    <row r="533" spans="13:86" ht="15.75" customHeight="1"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  <c r="BP533" s="46"/>
      <c r="BQ533" s="46"/>
      <c r="BR533" s="46"/>
      <c r="BS533" s="46"/>
      <c r="BT533" s="46"/>
      <c r="BU533" s="46"/>
      <c r="BV533" s="46"/>
      <c r="BW533" s="46"/>
      <c r="BX533" s="46"/>
      <c r="BY533" s="46"/>
      <c r="BZ533" s="46"/>
      <c r="CA533" s="46"/>
      <c r="CB533" s="46"/>
      <c r="CC533" s="46"/>
      <c r="CD533" s="46"/>
      <c r="CE533" s="46"/>
      <c r="CF533" s="46"/>
      <c r="CG533" s="46"/>
      <c r="CH533" s="46"/>
    </row>
    <row r="534" spans="13:86" ht="15.75" customHeight="1"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  <c r="BP534" s="46"/>
      <c r="BQ534" s="46"/>
      <c r="BR534" s="46"/>
      <c r="BS534" s="46"/>
      <c r="BT534" s="46"/>
      <c r="BU534" s="46"/>
      <c r="BV534" s="46"/>
      <c r="BW534" s="46"/>
      <c r="BX534" s="46"/>
      <c r="BY534" s="46"/>
      <c r="BZ534" s="46"/>
      <c r="CA534" s="46"/>
      <c r="CB534" s="46"/>
      <c r="CC534" s="46"/>
      <c r="CD534" s="46"/>
      <c r="CE534" s="46"/>
      <c r="CF534" s="46"/>
      <c r="CG534" s="46"/>
      <c r="CH534" s="46"/>
    </row>
    <row r="535" spans="13:86" ht="15.75" customHeight="1"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  <c r="BP535" s="46"/>
      <c r="BQ535" s="46"/>
      <c r="BR535" s="46"/>
      <c r="BS535" s="46"/>
      <c r="BT535" s="46"/>
      <c r="BU535" s="46"/>
      <c r="BV535" s="46"/>
      <c r="BW535" s="46"/>
      <c r="BX535" s="46"/>
      <c r="BY535" s="46"/>
      <c r="BZ535" s="46"/>
      <c r="CA535" s="46"/>
      <c r="CB535" s="46"/>
      <c r="CC535" s="46"/>
      <c r="CD535" s="46"/>
      <c r="CE535" s="46"/>
      <c r="CF535" s="46"/>
      <c r="CG535" s="46"/>
      <c r="CH535" s="46"/>
    </row>
    <row r="536" spans="13:86" ht="15.75" customHeight="1"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  <c r="BP536" s="46"/>
      <c r="BQ536" s="46"/>
      <c r="BR536" s="46"/>
      <c r="BS536" s="46"/>
      <c r="BT536" s="46"/>
      <c r="BU536" s="46"/>
      <c r="BV536" s="46"/>
      <c r="BW536" s="46"/>
      <c r="BX536" s="46"/>
      <c r="BY536" s="46"/>
      <c r="BZ536" s="46"/>
      <c r="CA536" s="46"/>
      <c r="CB536" s="46"/>
      <c r="CC536" s="46"/>
      <c r="CD536" s="46"/>
      <c r="CE536" s="46"/>
      <c r="CF536" s="46"/>
      <c r="CG536" s="46"/>
      <c r="CH536" s="46"/>
    </row>
    <row r="537" spans="13:86" ht="15.75" customHeight="1"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  <c r="BP537" s="46"/>
      <c r="BQ537" s="46"/>
      <c r="BR537" s="46"/>
      <c r="BS537" s="46"/>
      <c r="BT537" s="46"/>
      <c r="BU537" s="46"/>
      <c r="BV537" s="46"/>
      <c r="BW537" s="46"/>
      <c r="BX537" s="46"/>
      <c r="BY537" s="46"/>
      <c r="BZ537" s="46"/>
      <c r="CA537" s="46"/>
      <c r="CB537" s="46"/>
      <c r="CC537" s="46"/>
      <c r="CD537" s="46"/>
      <c r="CE537" s="46"/>
      <c r="CF537" s="46"/>
      <c r="CG537" s="46"/>
      <c r="CH537" s="46"/>
    </row>
    <row r="538" spans="13:86" ht="15.75" customHeight="1"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  <c r="BP538" s="46"/>
      <c r="BQ538" s="46"/>
      <c r="BR538" s="46"/>
      <c r="BS538" s="46"/>
      <c r="BT538" s="46"/>
      <c r="BU538" s="46"/>
      <c r="BV538" s="46"/>
      <c r="BW538" s="46"/>
      <c r="BX538" s="46"/>
      <c r="BY538" s="46"/>
      <c r="BZ538" s="46"/>
      <c r="CA538" s="46"/>
      <c r="CB538" s="46"/>
      <c r="CC538" s="46"/>
      <c r="CD538" s="46"/>
      <c r="CE538" s="46"/>
      <c r="CF538" s="46"/>
      <c r="CG538" s="46"/>
      <c r="CH538" s="46"/>
    </row>
    <row r="539" spans="13:86" ht="15.75" customHeight="1"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  <c r="BP539" s="46"/>
      <c r="BQ539" s="46"/>
      <c r="BR539" s="46"/>
      <c r="BS539" s="46"/>
      <c r="BT539" s="46"/>
      <c r="BU539" s="46"/>
      <c r="BV539" s="46"/>
      <c r="BW539" s="46"/>
      <c r="BX539" s="46"/>
      <c r="BY539" s="46"/>
      <c r="BZ539" s="46"/>
      <c r="CA539" s="46"/>
      <c r="CB539" s="46"/>
      <c r="CC539" s="46"/>
      <c r="CD539" s="46"/>
      <c r="CE539" s="46"/>
      <c r="CF539" s="46"/>
      <c r="CG539" s="46"/>
      <c r="CH539" s="46"/>
    </row>
    <row r="540" spans="13:86" ht="15.75" customHeight="1"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  <c r="BP540" s="46"/>
      <c r="BQ540" s="46"/>
      <c r="BR540" s="46"/>
      <c r="BS540" s="46"/>
      <c r="BT540" s="46"/>
      <c r="BU540" s="46"/>
      <c r="BV540" s="46"/>
      <c r="BW540" s="46"/>
      <c r="BX540" s="46"/>
      <c r="BY540" s="46"/>
      <c r="BZ540" s="46"/>
      <c r="CA540" s="46"/>
      <c r="CB540" s="46"/>
      <c r="CC540" s="46"/>
      <c r="CD540" s="46"/>
      <c r="CE540" s="46"/>
      <c r="CF540" s="46"/>
      <c r="CG540" s="46"/>
      <c r="CH540" s="46"/>
    </row>
    <row r="541" spans="13:86" ht="15.75" customHeight="1"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  <c r="BP541" s="46"/>
      <c r="BQ541" s="46"/>
      <c r="BR541" s="46"/>
      <c r="BS541" s="46"/>
      <c r="BT541" s="46"/>
      <c r="BU541" s="46"/>
      <c r="BV541" s="46"/>
      <c r="BW541" s="46"/>
      <c r="BX541" s="46"/>
      <c r="BY541" s="46"/>
      <c r="BZ541" s="46"/>
      <c r="CA541" s="46"/>
      <c r="CB541" s="46"/>
      <c r="CC541" s="46"/>
      <c r="CD541" s="46"/>
      <c r="CE541" s="46"/>
      <c r="CF541" s="46"/>
      <c r="CG541" s="46"/>
      <c r="CH541" s="46"/>
    </row>
    <row r="542" spans="13:86" ht="15.75" customHeight="1"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  <c r="BP542" s="46"/>
      <c r="BQ542" s="46"/>
      <c r="BR542" s="46"/>
      <c r="BS542" s="46"/>
      <c r="BT542" s="46"/>
      <c r="BU542" s="46"/>
      <c r="BV542" s="46"/>
      <c r="BW542" s="46"/>
      <c r="BX542" s="46"/>
      <c r="BY542" s="46"/>
      <c r="BZ542" s="46"/>
      <c r="CA542" s="46"/>
      <c r="CB542" s="46"/>
      <c r="CC542" s="46"/>
      <c r="CD542" s="46"/>
      <c r="CE542" s="46"/>
      <c r="CF542" s="46"/>
      <c r="CG542" s="46"/>
      <c r="CH542" s="46"/>
    </row>
    <row r="543" spans="13:86" ht="15.75" customHeight="1"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  <c r="BP543" s="46"/>
      <c r="BQ543" s="46"/>
      <c r="BR543" s="46"/>
      <c r="BS543" s="46"/>
      <c r="BT543" s="46"/>
      <c r="BU543" s="46"/>
      <c r="BV543" s="46"/>
      <c r="BW543" s="46"/>
      <c r="BX543" s="46"/>
      <c r="BY543" s="46"/>
      <c r="BZ543" s="46"/>
      <c r="CA543" s="46"/>
      <c r="CB543" s="46"/>
      <c r="CC543" s="46"/>
      <c r="CD543" s="46"/>
      <c r="CE543" s="46"/>
      <c r="CF543" s="46"/>
      <c r="CG543" s="46"/>
      <c r="CH543" s="46"/>
    </row>
    <row r="544" spans="13:86" ht="15.75" customHeight="1"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  <c r="BP544" s="46"/>
      <c r="BQ544" s="46"/>
      <c r="BR544" s="46"/>
      <c r="BS544" s="46"/>
      <c r="BT544" s="46"/>
      <c r="BU544" s="46"/>
      <c r="BV544" s="46"/>
      <c r="BW544" s="46"/>
      <c r="BX544" s="46"/>
      <c r="BY544" s="46"/>
      <c r="BZ544" s="46"/>
      <c r="CA544" s="46"/>
      <c r="CB544" s="46"/>
      <c r="CC544" s="46"/>
      <c r="CD544" s="46"/>
      <c r="CE544" s="46"/>
      <c r="CF544" s="46"/>
      <c r="CG544" s="46"/>
      <c r="CH544" s="46"/>
    </row>
    <row r="545" spans="13:86" ht="15.75" customHeight="1"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  <c r="BP545" s="46"/>
      <c r="BQ545" s="46"/>
      <c r="BR545" s="46"/>
      <c r="BS545" s="46"/>
      <c r="BT545" s="46"/>
      <c r="BU545" s="46"/>
      <c r="BV545" s="46"/>
      <c r="BW545" s="46"/>
      <c r="BX545" s="46"/>
      <c r="BY545" s="46"/>
      <c r="BZ545" s="46"/>
      <c r="CA545" s="46"/>
      <c r="CB545" s="46"/>
      <c r="CC545" s="46"/>
      <c r="CD545" s="46"/>
      <c r="CE545" s="46"/>
      <c r="CF545" s="46"/>
      <c r="CG545" s="46"/>
      <c r="CH545" s="46"/>
    </row>
    <row r="546" spans="13:86" ht="15.75" customHeight="1"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  <c r="BP546" s="46"/>
      <c r="BQ546" s="46"/>
      <c r="BR546" s="46"/>
      <c r="BS546" s="46"/>
      <c r="BT546" s="46"/>
      <c r="BU546" s="46"/>
      <c r="BV546" s="46"/>
      <c r="BW546" s="46"/>
      <c r="BX546" s="46"/>
      <c r="BY546" s="46"/>
      <c r="BZ546" s="46"/>
      <c r="CA546" s="46"/>
      <c r="CB546" s="46"/>
      <c r="CC546" s="46"/>
      <c r="CD546" s="46"/>
      <c r="CE546" s="46"/>
      <c r="CF546" s="46"/>
      <c r="CG546" s="46"/>
      <c r="CH546" s="46"/>
    </row>
    <row r="547" spans="13:86" ht="15.75" customHeight="1"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  <c r="BP547" s="46"/>
      <c r="BQ547" s="46"/>
      <c r="BR547" s="46"/>
      <c r="BS547" s="46"/>
      <c r="BT547" s="46"/>
      <c r="BU547" s="46"/>
      <c r="BV547" s="46"/>
      <c r="BW547" s="46"/>
      <c r="BX547" s="46"/>
      <c r="BY547" s="46"/>
      <c r="BZ547" s="46"/>
      <c r="CA547" s="46"/>
      <c r="CB547" s="46"/>
      <c r="CC547" s="46"/>
      <c r="CD547" s="46"/>
      <c r="CE547" s="46"/>
      <c r="CF547" s="46"/>
      <c r="CG547" s="46"/>
      <c r="CH547" s="46"/>
    </row>
    <row r="548" spans="13:86" ht="15.75" customHeight="1"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  <c r="BP548" s="46"/>
      <c r="BQ548" s="46"/>
      <c r="BR548" s="46"/>
      <c r="BS548" s="46"/>
      <c r="BT548" s="46"/>
      <c r="BU548" s="46"/>
      <c r="BV548" s="46"/>
      <c r="BW548" s="46"/>
      <c r="BX548" s="46"/>
      <c r="BY548" s="46"/>
      <c r="BZ548" s="46"/>
      <c r="CA548" s="46"/>
      <c r="CB548" s="46"/>
      <c r="CC548" s="46"/>
      <c r="CD548" s="46"/>
      <c r="CE548" s="46"/>
      <c r="CF548" s="46"/>
      <c r="CG548" s="46"/>
      <c r="CH548" s="46"/>
    </row>
    <row r="549" spans="13:86" ht="15.75" customHeight="1"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  <c r="BP549" s="46"/>
      <c r="BQ549" s="46"/>
      <c r="BR549" s="46"/>
      <c r="BS549" s="46"/>
      <c r="BT549" s="46"/>
      <c r="BU549" s="46"/>
      <c r="BV549" s="46"/>
      <c r="BW549" s="46"/>
      <c r="BX549" s="46"/>
      <c r="BY549" s="46"/>
      <c r="BZ549" s="46"/>
      <c r="CA549" s="46"/>
      <c r="CB549" s="46"/>
      <c r="CC549" s="46"/>
      <c r="CD549" s="46"/>
      <c r="CE549" s="46"/>
      <c r="CF549" s="46"/>
      <c r="CG549" s="46"/>
      <c r="CH549" s="46"/>
    </row>
    <row r="550" spans="13:86" ht="15.75" customHeight="1"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  <c r="BP550" s="46"/>
      <c r="BQ550" s="46"/>
      <c r="BR550" s="46"/>
      <c r="BS550" s="46"/>
      <c r="BT550" s="46"/>
      <c r="BU550" s="46"/>
      <c r="BV550" s="46"/>
      <c r="BW550" s="46"/>
      <c r="BX550" s="46"/>
      <c r="BY550" s="46"/>
      <c r="BZ550" s="46"/>
      <c r="CA550" s="46"/>
      <c r="CB550" s="46"/>
      <c r="CC550" s="46"/>
      <c r="CD550" s="46"/>
      <c r="CE550" s="46"/>
      <c r="CF550" s="46"/>
      <c r="CG550" s="46"/>
      <c r="CH550" s="46"/>
    </row>
    <row r="551" spans="13:86" ht="15.75" customHeight="1"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  <c r="BP551" s="46"/>
      <c r="BQ551" s="46"/>
      <c r="BR551" s="46"/>
      <c r="BS551" s="46"/>
      <c r="BT551" s="46"/>
      <c r="BU551" s="46"/>
      <c r="BV551" s="46"/>
      <c r="BW551" s="46"/>
      <c r="BX551" s="46"/>
      <c r="BY551" s="46"/>
      <c r="BZ551" s="46"/>
      <c r="CA551" s="46"/>
      <c r="CB551" s="46"/>
      <c r="CC551" s="46"/>
      <c r="CD551" s="46"/>
      <c r="CE551" s="46"/>
      <c r="CF551" s="46"/>
      <c r="CG551" s="46"/>
      <c r="CH551" s="46"/>
    </row>
    <row r="552" spans="13:86" ht="15.75" customHeight="1"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  <c r="BP552" s="46"/>
      <c r="BQ552" s="46"/>
      <c r="BR552" s="46"/>
      <c r="BS552" s="46"/>
      <c r="BT552" s="46"/>
      <c r="BU552" s="46"/>
      <c r="BV552" s="46"/>
      <c r="BW552" s="46"/>
      <c r="BX552" s="46"/>
      <c r="BY552" s="46"/>
      <c r="BZ552" s="46"/>
      <c r="CA552" s="46"/>
      <c r="CB552" s="46"/>
      <c r="CC552" s="46"/>
      <c r="CD552" s="46"/>
      <c r="CE552" s="46"/>
      <c r="CF552" s="46"/>
      <c r="CG552" s="46"/>
      <c r="CH552" s="46"/>
    </row>
    <row r="553" spans="13:86" ht="15.75" customHeight="1"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  <c r="BP553" s="46"/>
      <c r="BQ553" s="46"/>
      <c r="BR553" s="46"/>
      <c r="BS553" s="46"/>
      <c r="BT553" s="46"/>
      <c r="BU553" s="46"/>
      <c r="BV553" s="46"/>
      <c r="BW553" s="46"/>
      <c r="BX553" s="46"/>
      <c r="BY553" s="46"/>
      <c r="BZ553" s="46"/>
      <c r="CA553" s="46"/>
      <c r="CB553" s="46"/>
      <c r="CC553" s="46"/>
      <c r="CD553" s="46"/>
      <c r="CE553" s="46"/>
      <c r="CF553" s="46"/>
      <c r="CG553" s="46"/>
      <c r="CH553" s="46"/>
    </row>
    <row r="554" spans="13:86" ht="15.75" customHeight="1"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  <c r="BP554" s="46"/>
      <c r="BQ554" s="46"/>
      <c r="BR554" s="46"/>
      <c r="BS554" s="46"/>
      <c r="BT554" s="46"/>
      <c r="BU554" s="46"/>
      <c r="BV554" s="46"/>
      <c r="BW554" s="46"/>
      <c r="BX554" s="46"/>
      <c r="BY554" s="46"/>
      <c r="BZ554" s="46"/>
      <c r="CA554" s="46"/>
      <c r="CB554" s="46"/>
      <c r="CC554" s="46"/>
      <c r="CD554" s="46"/>
      <c r="CE554" s="46"/>
      <c r="CF554" s="46"/>
      <c r="CG554" s="46"/>
      <c r="CH554" s="46"/>
    </row>
    <row r="555" spans="13:86" ht="15.75" customHeight="1"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  <c r="BP555" s="46"/>
      <c r="BQ555" s="46"/>
      <c r="BR555" s="46"/>
      <c r="BS555" s="46"/>
      <c r="BT555" s="46"/>
      <c r="BU555" s="46"/>
      <c r="BV555" s="46"/>
      <c r="BW555" s="46"/>
      <c r="BX555" s="46"/>
      <c r="BY555" s="46"/>
      <c r="BZ555" s="46"/>
      <c r="CA555" s="46"/>
      <c r="CB555" s="46"/>
      <c r="CC555" s="46"/>
      <c r="CD555" s="46"/>
      <c r="CE555" s="46"/>
      <c r="CF555" s="46"/>
      <c r="CG555" s="46"/>
      <c r="CH555" s="46"/>
    </row>
    <row r="556" spans="13:86" ht="15.75" customHeight="1"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  <c r="BP556" s="46"/>
      <c r="BQ556" s="46"/>
      <c r="BR556" s="46"/>
      <c r="BS556" s="46"/>
      <c r="BT556" s="46"/>
      <c r="BU556" s="46"/>
      <c r="BV556" s="46"/>
      <c r="BW556" s="46"/>
      <c r="BX556" s="46"/>
      <c r="BY556" s="46"/>
      <c r="BZ556" s="46"/>
      <c r="CA556" s="46"/>
      <c r="CB556" s="46"/>
      <c r="CC556" s="46"/>
      <c r="CD556" s="46"/>
      <c r="CE556" s="46"/>
      <c r="CF556" s="46"/>
      <c r="CG556" s="46"/>
      <c r="CH556" s="46"/>
    </row>
    <row r="557" spans="13:86" ht="15.75" customHeight="1"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  <c r="BP557" s="46"/>
      <c r="BQ557" s="46"/>
      <c r="BR557" s="46"/>
      <c r="BS557" s="46"/>
      <c r="BT557" s="46"/>
      <c r="BU557" s="46"/>
      <c r="BV557" s="46"/>
      <c r="BW557" s="46"/>
      <c r="BX557" s="46"/>
      <c r="BY557" s="46"/>
      <c r="BZ557" s="46"/>
      <c r="CA557" s="46"/>
      <c r="CB557" s="46"/>
      <c r="CC557" s="46"/>
      <c r="CD557" s="46"/>
      <c r="CE557" s="46"/>
      <c r="CF557" s="46"/>
      <c r="CG557" s="46"/>
      <c r="CH557" s="46"/>
    </row>
    <row r="558" spans="13:86" ht="15.75" customHeight="1"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  <c r="BP558" s="46"/>
      <c r="BQ558" s="46"/>
      <c r="BR558" s="46"/>
      <c r="BS558" s="46"/>
      <c r="BT558" s="46"/>
      <c r="BU558" s="46"/>
      <c r="BV558" s="46"/>
      <c r="BW558" s="46"/>
      <c r="BX558" s="46"/>
      <c r="BY558" s="46"/>
      <c r="BZ558" s="46"/>
      <c r="CA558" s="46"/>
      <c r="CB558" s="46"/>
      <c r="CC558" s="46"/>
      <c r="CD558" s="46"/>
      <c r="CE558" s="46"/>
      <c r="CF558" s="46"/>
      <c r="CG558" s="46"/>
      <c r="CH558" s="46"/>
    </row>
    <row r="559" spans="13:86" ht="15.75" customHeight="1"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  <c r="BP559" s="46"/>
      <c r="BQ559" s="46"/>
      <c r="BR559" s="46"/>
      <c r="BS559" s="46"/>
      <c r="BT559" s="46"/>
      <c r="BU559" s="46"/>
      <c r="BV559" s="46"/>
      <c r="BW559" s="46"/>
      <c r="BX559" s="46"/>
      <c r="BY559" s="46"/>
      <c r="BZ559" s="46"/>
      <c r="CA559" s="46"/>
      <c r="CB559" s="46"/>
      <c r="CC559" s="46"/>
      <c r="CD559" s="46"/>
      <c r="CE559" s="46"/>
      <c r="CF559" s="46"/>
      <c r="CG559" s="46"/>
      <c r="CH559" s="46"/>
    </row>
    <row r="560" spans="13:86" ht="15.75" customHeight="1"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  <c r="BP560" s="46"/>
      <c r="BQ560" s="46"/>
      <c r="BR560" s="46"/>
      <c r="BS560" s="46"/>
      <c r="BT560" s="46"/>
      <c r="BU560" s="46"/>
      <c r="BV560" s="46"/>
      <c r="BW560" s="46"/>
      <c r="BX560" s="46"/>
      <c r="BY560" s="46"/>
      <c r="BZ560" s="46"/>
      <c r="CA560" s="46"/>
      <c r="CB560" s="46"/>
      <c r="CC560" s="46"/>
      <c r="CD560" s="46"/>
      <c r="CE560" s="46"/>
      <c r="CF560" s="46"/>
      <c r="CG560" s="46"/>
      <c r="CH560" s="46"/>
    </row>
    <row r="561" spans="13:86" ht="15.75" customHeight="1"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  <c r="BP561" s="46"/>
      <c r="BQ561" s="46"/>
      <c r="BR561" s="46"/>
      <c r="BS561" s="46"/>
      <c r="BT561" s="46"/>
      <c r="BU561" s="46"/>
      <c r="BV561" s="46"/>
      <c r="BW561" s="46"/>
      <c r="BX561" s="46"/>
      <c r="BY561" s="46"/>
      <c r="BZ561" s="46"/>
      <c r="CA561" s="46"/>
      <c r="CB561" s="46"/>
      <c r="CC561" s="46"/>
      <c r="CD561" s="46"/>
      <c r="CE561" s="46"/>
      <c r="CF561" s="46"/>
      <c r="CG561" s="46"/>
      <c r="CH561" s="46"/>
    </row>
    <row r="562" spans="13:86" ht="15.75" customHeight="1"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  <c r="BP562" s="46"/>
      <c r="BQ562" s="46"/>
      <c r="BR562" s="46"/>
      <c r="BS562" s="46"/>
      <c r="BT562" s="46"/>
      <c r="BU562" s="46"/>
      <c r="BV562" s="46"/>
      <c r="BW562" s="46"/>
      <c r="BX562" s="46"/>
      <c r="BY562" s="46"/>
      <c r="BZ562" s="46"/>
      <c r="CA562" s="46"/>
      <c r="CB562" s="46"/>
      <c r="CC562" s="46"/>
      <c r="CD562" s="46"/>
      <c r="CE562" s="46"/>
      <c r="CF562" s="46"/>
      <c r="CG562" s="46"/>
      <c r="CH562" s="46"/>
    </row>
    <row r="563" spans="13:86" ht="15.75" customHeight="1"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  <c r="BP563" s="46"/>
      <c r="BQ563" s="46"/>
      <c r="BR563" s="46"/>
      <c r="BS563" s="46"/>
      <c r="BT563" s="46"/>
      <c r="BU563" s="46"/>
      <c r="BV563" s="46"/>
      <c r="BW563" s="46"/>
      <c r="BX563" s="46"/>
      <c r="BY563" s="46"/>
      <c r="BZ563" s="46"/>
      <c r="CA563" s="46"/>
      <c r="CB563" s="46"/>
      <c r="CC563" s="46"/>
      <c r="CD563" s="46"/>
      <c r="CE563" s="46"/>
      <c r="CF563" s="46"/>
      <c r="CG563" s="46"/>
      <c r="CH563" s="46"/>
    </row>
    <row r="564" spans="13:86" ht="15.75" customHeight="1"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  <c r="BP564" s="46"/>
      <c r="BQ564" s="46"/>
      <c r="BR564" s="46"/>
      <c r="BS564" s="46"/>
      <c r="BT564" s="46"/>
      <c r="BU564" s="46"/>
      <c r="BV564" s="46"/>
      <c r="BW564" s="46"/>
      <c r="BX564" s="46"/>
      <c r="BY564" s="46"/>
      <c r="BZ564" s="46"/>
      <c r="CA564" s="46"/>
      <c r="CB564" s="46"/>
      <c r="CC564" s="46"/>
      <c r="CD564" s="46"/>
      <c r="CE564" s="46"/>
      <c r="CF564" s="46"/>
      <c r="CG564" s="46"/>
      <c r="CH564" s="46"/>
    </row>
    <row r="565" spans="13:86" ht="15.75" customHeight="1"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  <c r="BP565" s="46"/>
      <c r="BQ565" s="46"/>
      <c r="BR565" s="46"/>
      <c r="BS565" s="46"/>
      <c r="BT565" s="46"/>
      <c r="BU565" s="46"/>
      <c r="BV565" s="46"/>
      <c r="BW565" s="46"/>
      <c r="BX565" s="46"/>
      <c r="BY565" s="46"/>
      <c r="BZ565" s="46"/>
      <c r="CA565" s="46"/>
      <c r="CB565" s="46"/>
      <c r="CC565" s="46"/>
      <c r="CD565" s="46"/>
      <c r="CE565" s="46"/>
      <c r="CF565" s="46"/>
      <c r="CG565" s="46"/>
      <c r="CH565" s="46"/>
    </row>
    <row r="566" spans="13:86" ht="15.75" customHeight="1"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  <c r="BP566" s="46"/>
      <c r="BQ566" s="46"/>
      <c r="BR566" s="46"/>
      <c r="BS566" s="46"/>
      <c r="BT566" s="46"/>
      <c r="BU566" s="46"/>
      <c r="BV566" s="46"/>
      <c r="BW566" s="46"/>
      <c r="BX566" s="46"/>
      <c r="BY566" s="46"/>
      <c r="BZ566" s="46"/>
      <c r="CA566" s="46"/>
      <c r="CB566" s="46"/>
      <c r="CC566" s="46"/>
      <c r="CD566" s="46"/>
      <c r="CE566" s="46"/>
      <c r="CF566" s="46"/>
      <c r="CG566" s="46"/>
      <c r="CH566" s="46"/>
    </row>
    <row r="567" spans="13:86" ht="15.75" customHeight="1"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  <c r="BP567" s="46"/>
      <c r="BQ567" s="46"/>
      <c r="BR567" s="46"/>
      <c r="BS567" s="46"/>
      <c r="BT567" s="46"/>
      <c r="BU567" s="46"/>
      <c r="BV567" s="46"/>
      <c r="BW567" s="46"/>
      <c r="BX567" s="46"/>
      <c r="BY567" s="46"/>
      <c r="BZ567" s="46"/>
      <c r="CA567" s="46"/>
      <c r="CB567" s="46"/>
      <c r="CC567" s="46"/>
      <c r="CD567" s="46"/>
      <c r="CE567" s="46"/>
      <c r="CF567" s="46"/>
      <c r="CG567" s="46"/>
      <c r="CH567" s="46"/>
    </row>
    <row r="568" spans="13:86" ht="15.75" customHeight="1"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  <c r="BP568" s="46"/>
      <c r="BQ568" s="46"/>
      <c r="BR568" s="46"/>
      <c r="BS568" s="46"/>
      <c r="BT568" s="46"/>
      <c r="BU568" s="46"/>
      <c r="BV568" s="46"/>
      <c r="BW568" s="46"/>
      <c r="BX568" s="46"/>
      <c r="BY568" s="46"/>
      <c r="BZ568" s="46"/>
      <c r="CA568" s="46"/>
      <c r="CB568" s="46"/>
      <c r="CC568" s="46"/>
      <c r="CD568" s="46"/>
      <c r="CE568" s="46"/>
      <c r="CF568" s="46"/>
      <c r="CG568" s="46"/>
      <c r="CH568" s="46"/>
    </row>
    <row r="569" spans="13:86" ht="15.75" customHeight="1"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  <c r="BP569" s="46"/>
      <c r="BQ569" s="46"/>
      <c r="BR569" s="46"/>
      <c r="BS569" s="46"/>
      <c r="BT569" s="46"/>
      <c r="BU569" s="46"/>
      <c r="BV569" s="46"/>
      <c r="BW569" s="46"/>
      <c r="BX569" s="46"/>
      <c r="BY569" s="46"/>
      <c r="BZ569" s="46"/>
      <c r="CA569" s="46"/>
      <c r="CB569" s="46"/>
      <c r="CC569" s="46"/>
      <c r="CD569" s="46"/>
      <c r="CE569" s="46"/>
      <c r="CF569" s="46"/>
      <c r="CG569" s="46"/>
      <c r="CH569" s="46"/>
    </row>
    <row r="570" spans="13:86" ht="15.75" customHeight="1"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  <c r="BP570" s="46"/>
      <c r="BQ570" s="46"/>
      <c r="BR570" s="46"/>
      <c r="BS570" s="46"/>
      <c r="BT570" s="46"/>
      <c r="BU570" s="46"/>
      <c r="BV570" s="46"/>
      <c r="BW570" s="46"/>
      <c r="BX570" s="46"/>
      <c r="BY570" s="46"/>
      <c r="BZ570" s="46"/>
      <c r="CA570" s="46"/>
      <c r="CB570" s="46"/>
      <c r="CC570" s="46"/>
      <c r="CD570" s="46"/>
      <c r="CE570" s="46"/>
      <c r="CF570" s="46"/>
      <c r="CG570" s="46"/>
      <c r="CH570" s="46"/>
    </row>
    <row r="571" spans="13:86" ht="15.75" customHeight="1"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  <c r="BP571" s="46"/>
      <c r="BQ571" s="46"/>
      <c r="BR571" s="46"/>
      <c r="BS571" s="46"/>
      <c r="BT571" s="46"/>
      <c r="BU571" s="46"/>
      <c r="BV571" s="46"/>
      <c r="BW571" s="46"/>
      <c r="BX571" s="46"/>
      <c r="BY571" s="46"/>
      <c r="BZ571" s="46"/>
      <c r="CA571" s="46"/>
      <c r="CB571" s="46"/>
      <c r="CC571" s="46"/>
      <c r="CD571" s="46"/>
      <c r="CE571" s="46"/>
      <c r="CF571" s="46"/>
      <c r="CG571" s="46"/>
      <c r="CH571" s="46"/>
    </row>
    <row r="572" spans="13:86" ht="15.75" customHeight="1"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  <c r="BP572" s="46"/>
      <c r="BQ572" s="46"/>
      <c r="BR572" s="46"/>
      <c r="BS572" s="46"/>
      <c r="BT572" s="46"/>
      <c r="BU572" s="46"/>
      <c r="BV572" s="46"/>
      <c r="BW572" s="46"/>
      <c r="BX572" s="46"/>
      <c r="BY572" s="46"/>
      <c r="BZ572" s="46"/>
      <c r="CA572" s="46"/>
      <c r="CB572" s="46"/>
      <c r="CC572" s="46"/>
      <c r="CD572" s="46"/>
      <c r="CE572" s="46"/>
      <c r="CF572" s="46"/>
      <c r="CG572" s="46"/>
      <c r="CH572" s="46"/>
    </row>
    <row r="573" spans="13:86" ht="15.75" customHeight="1"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  <c r="BP573" s="46"/>
      <c r="BQ573" s="46"/>
      <c r="BR573" s="46"/>
      <c r="BS573" s="46"/>
      <c r="BT573" s="46"/>
      <c r="BU573" s="46"/>
      <c r="BV573" s="46"/>
      <c r="BW573" s="46"/>
      <c r="BX573" s="46"/>
      <c r="BY573" s="46"/>
      <c r="BZ573" s="46"/>
      <c r="CA573" s="46"/>
      <c r="CB573" s="46"/>
      <c r="CC573" s="46"/>
      <c r="CD573" s="46"/>
      <c r="CE573" s="46"/>
      <c r="CF573" s="46"/>
      <c r="CG573" s="46"/>
      <c r="CH573" s="46"/>
    </row>
    <row r="574" spans="13:86" ht="15.75" customHeight="1"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  <c r="BP574" s="46"/>
      <c r="BQ574" s="46"/>
      <c r="BR574" s="46"/>
      <c r="BS574" s="46"/>
      <c r="BT574" s="46"/>
      <c r="BU574" s="46"/>
      <c r="BV574" s="46"/>
      <c r="BW574" s="46"/>
      <c r="BX574" s="46"/>
      <c r="BY574" s="46"/>
      <c r="BZ574" s="46"/>
      <c r="CA574" s="46"/>
      <c r="CB574" s="46"/>
      <c r="CC574" s="46"/>
      <c r="CD574" s="46"/>
      <c r="CE574" s="46"/>
      <c r="CF574" s="46"/>
      <c r="CG574" s="46"/>
      <c r="CH574" s="46"/>
    </row>
    <row r="575" spans="13:86" ht="15.75" customHeight="1"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  <c r="BP575" s="46"/>
      <c r="BQ575" s="46"/>
      <c r="BR575" s="46"/>
      <c r="BS575" s="46"/>
      <c r="BT575" s="46"/>
      <c r="BU575" s="46"/>
      <c r="BV575" s="46"/>
      <c r="BW575" s="46"/>
      <c r="BX575" s="46"/>
      <c r="BY575" s="46"/>
      <c r="BZ575" s="46"/>
      <c r="CA575" s="46"/>
      <c r="CB575" s="46"/>
      <c r="CC575" s="46"/>
      <c r="CD575" s="46"/>
      <c r="CE575" s="46"/>
      <c r="CF575" s="46"/>
      <c r="CG575" s="46"/>
      <c r="CH575" s="46"/>
    </row>
    <row r="576" spans="13:86" ht="15.75" customHeight="1"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  <c r="BP576" s="46"/>
      <c r="BQ576" s="46"/>
      <c r="BR576" s="46"/>
      <c r="BS576" s="46"/>
      <c r="BT576" s="46"/>
      <c r="BU576" s="46"/>
      <c r="BV576" s="46"/>
      <c r="BW576" s="46"/>
      <c r="BX576" s="46"/>
      <c r="BY576" s="46"/>
      <c r="BZ576" s="46"/>
      <c r="CA576" s="46"/>
      <c r="CB576" s="46"/>
      <c r="CC576" s="46"/>
      <c r="CD576" s="46"/>
      <c r="CE576" s="46"/>
      <c r="CF576" s="46"/>
      <c r="CG576" s="46"/>
      <c r="CH576" s="46"/>
    </row>
    <row r="577" spans="13:86" ht="15.75" customHeight="1"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  <c r="BP577" s="46"/>
      <c r="BQ577" s="46"/>
      <c r="BR577" s="46"/>
      <c r="BS577" s="46"/>
      <c r="BT577" s="46"/>
      <c r="BU577" s="46"/>
      <c r="BV577" s="46"/>
      <c r="BW577" s="46"/>
      <c r="BX577" s="46"/>
      <c r="BY577" s="46"/>
      <c r="BZ577" s="46"/>
      <c r="CA577" s="46"/>
      <c r="CB577" s="46"/>
      <c r="CC577" s="46"/>
      <c r="CD577" s="46"/>
      <c r="CE577" s="46"/>
      <c r="CF577" s="46"/>
      <c r="CG577" s="46"/>
      <c r="CH577" s="46"/>
    </row>
    <row r="578" spans="13:86" ht="15.75" customHeight="1"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  <c r="BP578" s="46"/>
      <c r="BQ578" s="46"/>
      <c r="BR578" s="46"/>
      <c r="BS578" s="46"/>
      <c r="BT578" s="46"/>
      <c r="BU578" s="46"/>
      <c r="BV578" s="46"/>
      <c r="BW578" s="46"/>
      <c r="BX578" s="46"/>
      <c r="BY578" s="46"/>
      <c r="BZ578" s="46"/>
      <c r="CA578" s="46"/>
      <c r="CB578" s="46"/>
      <c r="CC578" s="46"/>
      <c r="CD578" s="46"/>
      <c r="CE578" s="46"/>
      <c r="CF578" s="46"/>
      <c r="CG578" s="46"/>
      <c r="CH578" s="46"/>
    </row>
    <row r="579" spans="13:86" ht="15.75" customHeight="1"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  <c r="BP579" s="46"/>
      <c r="BQ579" s="46"/>
      <c r="BR579" s="46"/>
      <c r="BS579" s="46"/>
      <c r="BT579" s="46"/>
      <c r="BU579" s="46"/>
      <c r="BV579" s="46"/>
      <c r="BW579" s="46"/>
      <c r="BX579" s="46"/>
      <c r="BY579" s="46"/>
      <c r="BZ579" s="46"/>
      <c r="CA579" s="46"/>
      <c r="CB579" s="46"/>
      <c r="CC579" s="46"/>
      <c r="CD579" s="46"/>
      <c r="CE579" s="46"/>
      <c r="CF579" s="46"/>
      <c r="CG579" s="46"/>
      <c r="CH579" s="46"/>
    </row>
    <row r="580" spans="13:86" ht="15.75" customHeight="1"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  <c r="BP580" s="46"/>
      <c r="BQ580" s="46"/>
      <c r="BR580" s="46"/>
      <c r="BS580" s="46"/>
      <c r="BT580" s="46"/>
      <c r="BU580" s="46"/>
      <c r="BV580" s="46"/>
      <c r="BW580" s="46"/>
      <c r="BX580" s="46"/>
      <c r="BY580" s="46"/>
      <c r="BZ580" s="46"/>
      <c r="CA580" s="46"/>
      <c r="CB580" s="46"/>
      <c r="CC580" s="46"/>
      <c r="CD580" s="46"/>
      <c r="CE580" s="46"/>
      <c r="CF580" s="46"/>
      <c r="CG580" s="46"/>
      <c r="CH580" s="46"/>
    </row>
    <row r="581" spans="13:86" ht="15.75" customHeight="1"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  <c r="BP581" s="46"/>
      <c r="BQ581" s="46"/>
      <c r="BR581" s="46"/>
      <c r="BS581" s="46"/>
      <c r="BT581" s="46"/>
      <c r="BU581" s="46"/>
      <c r="BV581" s="46"/>
      <c r="BW581" s="46"/>
      <c r="BX581" s="46"/>
      <c r="BY581" s="46"/>
      <c r="BZ581" s="46"/>
      <c r="CA581" s="46"/>
      <c r="CB581" s="46"/>
      <c r="CC581" s="46"/>
      <c r="CD581" s="46"/>
      <c r="CE581" s="46"/>
      <c r="CF581" s="46"/>
      <c r="CG581" s="46"/>
      <c r="CH581" s="46"/>
    </row>
    <row r="582" spans="13:86" ht="15.75" customHeight="1"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  <c r="BP582" s="46"/>
      <c r="BQ582" s="46"/>
      <c r="BR582" s="46"/>
      <c r="BS582" s="46"/>
      <c r="BT582" s="46"/>
      <c r="BU582" s="46"/>
      <c r="BV582" s="46"/>
      <c r="BW582" s="46"/>
      <c r="BX582" s="46"/>
      <c r="BY582" s="46"/>
      <c r="BZ582" s="46"/>
      <c r="CA582" s="46"/>
      <c r="CB582" s="46"/>
      <c r="CC582" s="46"/>
      <c r="CD582" s="46"/>
      <c r="CE582" s="46"/>
      <c r="CF582" s="46"/>
      <c r="CG582" s="46"/>
      <c r="CH582" s="46"/>
    </row>
    <row r="583" spans="13:86" ht="15.75" customHeight="1"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  <c r="BP583" s="46"/>
      <c r="BQ583" s="46"/>
      <c r="BR583" s="46"/>
      <c r="BS583" s="46"/>
      <c r="BT583" s="46"/>
      <c r="BU583" s="46"/>
      <c r="BV583" s="46"/>
      <c r="BW583" s="46"/>
      <c r="BX583" s="46"/>
      <c r="BY583" s="46"/>
      <c r="BZ583" s="46"/>
      <c r="CA583" s="46"/>
      <c r="CB583" s="46"/>
      <c r="CC583" s="46"/>
      <c r="CD583" s="46"/>
      <c r="CE583" s="46"/>
      <c r="CF583" s="46"/>
      <c r="CG583" s="46"/>
      <c r="CH583" s="46"/>
    </row>
    <row r="584" spans="13:86" ht="15.75" customHeight="1"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  <c r="BP584" s="46"/>
      <c r="BQ584" s="46"/>
      <c r="BR584" s="46"/>
      <c r="BS584" s="46"/>
      <c r="BT584" s="46"/>
      <c r="BU584" s="46"/>
      <c r="BV584" s="46"/>
      <c r="BW584" s="46"/>
      <c r="BX584" s="46"/>
      <c r="BY584" s="46"/>
      <c r="BZ584" s="46"/>
      <c r="CA584" s="46"/>
      <c r="CB584" s="46"/>
      <c r="CC584" s="46"/>
      <c r="CD584" s="46"/>
      <c r="CE584" s="46"/>
      <c r="CF584" s="46"/>
      <c r="CG584" s="46"/>
      <c r="CH584" s="46"/>
    </row>
    <row r="585" spans="13:86" ht="15.75" customHeight="1"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  <c r="BP585" s="46"/>
      <c r="BQ585" s="46"/>
      <c r="BR585" s="46"/>
      <c r="BS585" s="46"/>
      <c r="BT585" s="46"/>
      <c r="BU585" s="46"/>
      <c r="BV585" s="46"/>
      <c r="BW585" s="46"/>
      <c r="BX585" s="46"/>
      <c r="BY585" s="46"/>
      <c r="BZ585" s="46"/>
      <c r="CA585" s="46"/>
      <c r="CB585" s="46"/>
      <c r="CC585" s="46"/>
      <c r="CD585" s="46"/>
      <c r="CE585" s="46"/>
      <c r="CF585" s="46"/>
      <c r="CG585" s="46"/>
      <c r="CH585" s="46"/>
    </row>
    <row r="586" spans="13:86" ht="15.75" customHeight="1"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  <c r="BP586" s="46"/>
      <c r="BQ586" s="46"/>
      <c r="BR586" s="46"/>
      <c r="BS586" s="46"/>
      <c r="BT586" s="46"/>
      <c r="BU586" s="46"/>
      <c r="BV586" s="46"/>
      <c r="BW586" s="46"/>
      <c r="BX586" s="46"/>
      <c r="BY586" s="46"/>
      <c r="BZ586" s="46"/>
      <c r="CA586" s="46"/>
      <c r="CB586" s="46"/>
      <c r="CC586" s="46"/>
      <c r="CD586" s="46"/>
      <c r="CE586" s="46"/>
      <c r="CF586" s="46"/>
      <c r="CG586" s="46"/>
      <c r="CH586" s="46"/>
    </row>
    <row r="587" spans="13:86" ht="15.75" customHeight="1"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  <c r="BP587" s="46"/>
      <c r="BQ587" s="46"/>
      <c r="BR587" s="46"/>
      <c r="BS587" s="46"/>
      <c r="BT587" s="46"/>
      <c r="BU587" s="46"/>
      <c r="BV587" s="46"/>
      <c r="BW587" s="46"/>
      <c r="BX587" s="46"/>
      <c r="BY587" s="46"/>
      <c r="BZ587" s="46"/>
      <c r="CA587" s="46"/>
      <c r="CB587" s="46"/>
      <c r="CC587" s="46"/>
      <c r="CD587" s="46"/>
      <c r="CE587" s="46"/>
      <c r="CF587" s="46"/>
      <c r="CG587" s="46"/>
      <c r="CH587" s="46"/>
    </row>
    <row r="588" spans="13:86" ht="15.75" customHeight="1"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  <c r="BP588" s="46"/>
      <c r="BQ588" s="46"/>
      <c r="BR588" s="46"/>
      <c r="BS588" s="46"/>
      <c r="BT588" s="46"/>
      <c r="BU588" s="46"/>
      <c r="BV588" s="46"/>
      <c r="BW588" s="46"/>
      <c r="BX588" s="46"/>
      <c r="BY588" s="46"/>
      <c r="BZ588" s="46"/>
      <c r="CA588" s="46"/>
      <c r="CB588" s="46"/>
      <c r="CC588" s="46"/>
      <c r="CD588" s="46"/>
      <c r="CE588" s="46"/>
      <c r="CF588" s="46"/>
      <c r="CG588" s="46"/>
      <c r="CH588" s="46"/>
    </row>
    <row r="589" spans="13:86" ht="15.75" customHeight="1"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  <c r="BP589" s="46"/>
      <c r="BQ589" s="46"/>
      <c r="BR589" s="46"/>
      <c r="BS589" s="46"/>
      <c r="BT589" s="46"/>
      <c r="BU589" s="46"/>
      <c r="BV589" s="46"/>
      <c r="BW589" s="46"/>
      <c r="BX589" s="46"/>
      <c r="BY589" s="46"/>
      <c r="BZ589" s="46"/>
      <c r="CA589" s="46"/>
      <c r="CB589" s="46"/>
      <c r="CC589" s="46"/>
      <c r="CD589" s="46"/>
      <c r="CE589" s="46"/>
      <c r="CF589" s="46"/>
      <c r="CG589" s="46"/>
      <c r="CH589" s="46"/>
    </row>
    <row r="590" spans="13:86" ht="15.75" customHeight="1"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  <c r="BP590" s="46"/>
      <c r="BQ590" s="46"/>
      <c r="BR590" s="46"/>
      <c r="BS590" s="46"/>
      <c r="BT590" s="46"/>
      <c r="BU590" s="46"/>
      <c r="BV590" s="46"/>
      <c r="BW590" s="46"/>
      <c r="BX590" s="46"/>
      <c r="BY590" s="46"/>
      <c r="BZ590" s="46"/>
      <c r="CA590" s="46"/>
      <c r="CB590" s="46"/>
      <c r="CC590" s="46"/>
      <c r="CD590" s="46"/>
      <c r="CE590" s="46"/>
      <c r="CF590" s="46"/>
      <c r="CG590" s="46"/>
      <c r="CH590" s="46"/>
    </row>
    <row r="591" spans="13:86" ht="15.75" customHeight="1"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  <c r="BP591" s="46"/>
      <c r="BQ591" s="46"/>
      <c r="BR591" s="46"/>
      <c r="BS591" s="46"/>
      <c r="BT591" s="46"/>
      <c r="BU591" s="46"/>
      <c r="BV591" s="46"/>
      <c r="BW591" s="46"/>
      <c r="BX591" s="46"/>
      <c r="BY591" s="46"/>
      <c r="BZ591" s="46"/>
      <c r="CA591" s="46"/>
      <c r="CB591" s="46"/>
      <c r="CC591" s="46"/>
      <c r="CD591" s="46"/>
      <c r="CE591" s="46"/>
      <c r="CF591" s="46"/>
      <c r="CG591" s="46"/>
      <c r="CH591" s="46"/>
    </row>
    <row r="592" spans="13:86" ht="15.75" customHeight="1"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  <c r="BP592" s="46"/>
      <c r="BQ592" s="46"/>
      <c r="BR592" s="46"/>
      <c r="BS592" s="46"/>
      <c r="BT592" s="46"/>
      <c r="BU592" s="46"/>
      <c r="BV592" s="46"/>
      <c r="BW592" s="46"/>
      <c r="BX592" s="46"/>
      <c r="BY592" s="46"/>
      <c r="BZ592" s="46"/>
      <c r="CA592" s="46"/>
      <c r="CB592" s="46"/>
      <c r="CC592" s="46"/>
      <c r="CD592" s="46"/>
      <c r="CE592" s="46"/>
      <c r="CF592" s="46"/>
      <c r="CG592" s="46"/>
      <c r="CH592" s="46"/>
    </row>
    <row r="593" spans="13:86" ht="15.75" customHeight="1"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  <c r="BP593" s="46"/>
      <c r="BQ593" s="46"/>
      <c r="BR593" s="46"/>
      <c r="BS593" s="46"/>
      <c r="BT593" s="46"/>
      <c r="BU593" s="46"/>
      <c r="BV593" s="46"/>
      <c r="BW593" s="46"/>
      <c r="BX593" s="46"/>
      <c r="BY593" s="46"/>
      <c r="BZ593" s="46"/>
      <c r="CA593" s="46"/>
      <c r="CB593" s="46"/>
      <c r="CC593" s="46"/>
      <c r="CD593" s="46"/>
      <c r="CE593" s="46"/>
      <c r="CF593" s="46"/>
      <c r="CG593" s="46"/>
      <c r="CH593" s="46"/>
    </row>
    <row r="594" spans="13:86" ht="15.75" customHeight="1"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  <c r="BP594" s="46"/>
      <c r="BQ594" s="46"/>
      <c r="BR594" s="46"/>
      <c r="BS594" s="46"/>
      <c r="BT594" s="46"/>
      <c r="BU594" s="46"/>
      <c r="BV594" s="46"/>
      <c r="BW594" s="46"/>
      <c r="BX594" s="46"/>
      <c r="BY594" s="46"/>
      <c r="BZ594" s="46"/>
      <c r="CA594" s="46"/>
      <c r="CB594" s="46"/>
      <c r="CC594" s="46"/>
      <c r="CD594" s="46"/>
      <c r="CE594" s="46"/>
      <c r="CF594" s="46"/>
      <c r="CG594" s="46"/>
      <c r="CH594" s="46"/>
    </row>
    <row r="595" spans="13:86" ht="15.75" customHeight="1"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  <c r="BP595" s="46"/>
      <c r="BQ595" s="46"/>
      <c r="BR595" s="46"/>
      <c r="BS595" s="46"/>
      <c r="BT595" s="46"/>
      <c r="BU595" s="46"/>
      <c r="BV595" s="46"/>
      <c r="BW595" s="46"/>
      <c r="BX595" s="46"/>
      <c r="BY595" s="46"/>
      <c r="BZ595" s="46"/>
      <c r="CA595" s="46"/>
      <c r="CB595" s="46"/>
      <c r="CC595" s="46"/>
      <c r="CD595" s="46"/>
      <c r="CE595" s="46"/>
      <c r="CF595" s="46"/>
      <c r="CG595" s="46"/>
      <c r="CH595" s="46"/>
    </row>
    <row r="596" spans="13:86" ht="15.75" customHeight="1"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  <c r="BP596" s="46"/>
      <c r="BQ596" s="46"/>
      <c r="BR596" s="46"/>
      <c r="BS596" s="46"/>
      <c r="BT596" s="46"/>
      <c r="BU596" s="46"/>
      <c r="BV596" s="46"/>
      <c r="BW596" s="46"/>
      <c r="BX596" s="46"/>
      <c r="BY596" s="46"/>
      <c r="BZ596" s="46"/>
      <c r="CA596" s="46"/>
      <c r="CB596" s="46"/>
      <c r="CC596" s="46"/>
      <c r="CD596" s="46"/>
      <c r="CE596" s="46"/>
      <c r="CF596" s="46"/>
      <c r="CG596" s="46"/>
      <c r="CH596" s="46"/>
    </row>
    <row r="597" spans="13:86" ht="15.75" customHeight="1"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  <c r="BP597" s="46"/>
      <c r="BQ597" s="46"/>
      <c r="BR597" s="46"/>
      <c r="BS597" s="46"/>
      <c r="BT597" s="46"/>
      <c r="BU597" s="46"/>
      <c r="BV597" s="46"/>
      <c r="BW597" s="46"/>
      <c r="BX597" s="46"/>
      <c r="BY597" s="46"/>
      <c r="BZ597" s="46"/>
      <c r="CA597" s="46"/>
      <c r="CB597" s="46"/>
      <c r="CC597" s="46"/>
      <c r="CD597" s="46"/>
      <c r="CE597" s="46"/>
      <c r="CF597" s="46"/>
      <c r="CG597" s="46"/>
      <c r="CH597" s="46"/>
    </row>
    <row r="598" spans="13:86" ht="15.75" customHeight="1"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  <c r="BP598" s="46"/>
      <c r="BQ598" s="46"/>
      <c r="BR598" s="46"/>
      <c r="BS598" s="46"/>
      <c r="BT598" s="46"/>
      <c r="BU598" s="46"/>
      <c r="BV598" s="46"/>
      <c r="BW598" s="46"/>
      <c r="BX598" s="46"/>
      <c r="BY598" s="46"/>
      <c r="BZ598" s="46"/>
      <c r="CA598" s="46"/>
      <c r="CB598" s="46"/>
      <c r="CC598" s="46"/>
      <c r="CD598" s="46"/>
      <c r="CE598" s="46"/>
      <c r="CF598" s="46"/>
      <c r="CG598" s="46"/>
      <c r="CH598" s="46"/>
    </row>
    <row r="599" spans="13:86" ht="15.75" customHeight="1"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  <c r="BP599" s="46"/>
      <c r="BQ599" s="46"/>
      <c r="BR599" s="46"/>
      <c r="BS599" s="46"/>
      <c r="BT599" s="46"/>
      <c r="BU599" s="46"/>
      <c r="BV599" s="46"/>
      <c r="BW599" s="46"/>
      <c r="BX599" s="46"/>
      <c r="BY599" s="46"/>
      <c r="BZ599" s="46"/>
      <c r="CA599" s="46"/>
      <c r="CB599" s="46"/>
      <c r="CC599" s="46"/>
      <c r="CD599" s="46"/>
      <c r="CE599" s="46"/>
      <c r="CF599" s="46"/>
      <c r="CG599" s="46"/>
      <c r="CH599" s="46"/>
    </row>
    <row r="600" spans="13:86" ht="15.75" customHeight="1"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  <c r="BP600" s="46"/>
      <c r="BQ600" s="46"/>
      <c r="BR600" s="46"/>
      <c r="BS600" s="46"/>
      <c r="BT600" s="46"/>
      <c r="BU600" s="46"/>
      <c r="BV600" s="46"/>
      <c r="BW600" s="46"/>
      <c r="BX600" s="46"/>
      <c r="BY600" s="46"/>
      <c r="BZ600" s="46"/>
      <c r="CA600" s="46"/>
      <c r="CB600" s="46"/>
      <c r="CC600" s="46"/>
      <c r="CD600" s="46"/>
      <c r="CE600" s="46"/>
      <c r="CF600" s="46"/>
      <c r="CG600" s="46"/>
      <c r="CH600" s="46"/>
    </row>
    <row r="601" spans="13:86" ht="15.75" customHeight="1"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  <c r="BP601" s="46"/>
      <c r="BQ601" s="46"/>
      <c r="BR601" s="46"/>
      <c r="BS601" s="46"/>
      <c r="BT601" s="46"/>
      <c r="BU601" s="46"/>
      <c r="BV601" s="46"/>
      <c r="BW601" s="46"/>
      <c r="BX601" s="46"/>
      <c r="BY601" s="46"/>
      <c r="BZ601" s="46"/>
      <c r="CA601" s="46"/>
      <c r="CB601" s="46"/>
      <c r="CC601" s="46"/>
      <c r="CD601" s="46"/>
      <c r="CE601" s="46"/>
      <c r="CF601" s="46"/>
      <c r="CG601" s="46"/>
      <c r="CH601" s="46"/>
    </row>
    <row r="602" spans="13:86" ht="15.75" customHeight="1"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  <c r="BP602" s="46"/>
      <c r="BQ602" s="46"/>
      <c r="BR602" s="46"/>
      <c r="BS602" s="46"/>
      <c r="BT602" s="46"/>
      <c r="BU602" s="46"/>
      <c r="BV602" s="46"/>
      <c r="BW602" s="46"/>
      <c r="BX602" s="46"/>
      <c r="BY602" s="46"/>
      <c r="BZ602" s="46"/>
      <c r="CA602" s="46"/>
      <c r="CB602" s="46"/>
      <c r="CC602" s="46"/>
      <c r="CD602" s="46"/>
      <c r="CE602" s="46"/>
      <c r="CF602" s="46"/>
      <c r="CG602" s="46"/>
      <c r="CH602" s="46"/>
    </row>
    <row r="603" spans="13:86" ht="15.75" customHeight="1"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  <c r="BP603" s="46"/>
      <c r="BQ603" s="46"/>
      <c r="BR603" s="46"/>
      <c r="BS603" s="46"/>
      <c r="BT603" s="46"/>
      <c r="BU603" s="46"/>
      <c r="BV603" s="46"/>
      <c r="BW603" s="46"/>
      <c r="BX603" s="46"/>
      <c r="BY603" s="46"/>
      <c r="BZ603" s="46"/>
      <c r="CA603" s="46"/>
      <c r="CB603" s="46"/>
      <c r="CC603" s="46"/>
      <c r="CD603" s="46"/>
      <c r="CE603" s="46"/>
      <c r="CF603" s="46"/>
      <c r="CG603" s="46"/>
      <c r="CH603" s="46"/>
    </row>
    <row r="604" spans="13:86" ht="15.75" customHeight="1"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  <c r="BP604" s="46"/>
      <c r="BQ604" s="46"/>
      <c r="BR604" s="46"/>
      <c r="BS604" s="46"/>
      <c r="BT604" s="46"/>
      <c r="BU604" s="46"/>
      <c r="BV604" s="46"/>
      <c r="BW604" s="46"/>
      <c r="BX604" s="46"/>
      <c r="BY604" s="46"/>
      <c r="BZ604" s="46"/>
      <c r="CA604" s="46"/>
      <c r="CB604" s="46"/>
      <c r="CC604" s="46"/>
      <c r="CD604" s="46"/>
      <c r="CE604" s="46"/>
      <c r="CF604" s="46"/>
      <c r="CG604" s="46"/>
      <c r="CH604" s="46"/>
    </row>
    <row r="605" spans="13:86" ht="15.75" customHeight="1"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  <c r="BP605" s="46"/>
      <c r="BQ605" s="46"/>
      <c r="BR605" s="46"/>
      <c r="BS605" s="46"/>
      <c r="BT605" s="46"/>
      <c r="BU605" s="46"/>
      <c r="BV605" s="46"/>
      <c r="BW605" s="46"/>
      <c r="BX605" s="46"/>
      <c r="BY605" s="46"/>
      <c r="BZ605" s="46"/>
      <c r="CA605" s="46"/>
      <c r="CB605" s="46"/>
      <c r="CC605" s="46"/>
      <c r="CD605" s="46"/>
      <c r="CE605" s="46"/>
      <c r="CF605" s="46"/>
      <c r="CG605" s="46"/>
      <c r="CH605" s="46"/>
    </row>
    <row r="606" spans="13:86" ht="15.75" customHeight="1"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  <c r="BP606" s="46"/>
      <c r="BQ606" s="46"/>
      <c r="BR606" s="46"/>
      <c r="BS606" s="46"/>
      <c r="BT606" s="46"/>
      <c r="BU606" s="46"/>
      <c r="BV606" s="46"/>
      <c r="BW606" s="46"/>
      <c r="BX606" s="46"/>
      <c r="BY606" s="46"/>
      <c r="BZ606" s="46"/>
      <c r="CA606" s="46"/>
      <c r="CB606" s="46"/>
      <c r="CC606" s="46"/>
      <c r="CD606" s="46"/>
      <c r="CE606" s="46"/>
      <c r="CF606" s="46"/>
      <c r="CG606" s="46"/>
      <c r="CH606" s="46"/>
    </row>
    <row r="607" spans="13:86" ht="15.75" customHeight="1"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  <c r="BP607" s="46"/>
      <c r="BQ607" s="46"/>
      <c r="BR607" s="46"/>
      <c r="BS607" s="46"/>
      <c r="BT607" s="46"/>
      <c r="BU607" s="46"/>
      <c r="BV607" s="46"/>
      <c r="BW607" s="46"/>
      <c r="BX607" s="46"/>
      <c r="BY607" s="46"/>
      <c r="BZ607" s="46"/>
      <c r="CA607" s="46"/>
      <c r="CB607" s="46"/>
      <c r="CC607" s="46"/>
      <c r="CD607" s="46"/>
      <c r="CE607" s="46"/>
      <c r="CF607" s="46"/>
      <c r="CG607" s="46"/>
      <c r="CH607" s="46"/>
    </row>
    <row r="608" spans="13:86" ht="15.75" customHeight="1"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  <c r="BP608" s="46"/>
      <c r="BQ608" s="46"/>
      <c r="BR608" s="46"/>
      <c r="BS608" s="46"/>
      <c r="BT608" s="46"/>
      <c r="BU608" s="46"/>
      <c r="BV608" s="46"/>
      <c r="BW608" s="46"/>
      <c r="BX608" s="46"/>
      <c r="BY608" s="46"/>
      <c r="BZ608" s="46"/>
      <c r="CA608" s="46"/>
      <c r="CB608" s="46"/>
      <c r="CC608" s="46"/>
      <c r="CD608" s="46"/>
      <c r="CE608" s="46"/>
      <c r="CF608" s="46"/>
      <c r="CG608" s="46"/>
      <c r="CH608" s="46"/>
    </row>
    <row r="609" spans="13:86" ht="15.75" customHeight="1"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  <c r="BP609" s="46"/>
      <c r="BQ609" s="46"/>
      <c r="BR609" s="46"/>
      <c r="BS609" s="46"/>
      <c r="BT609" s="46"/>
      <c r="BU609" s="46"/>
      <c r="BV609" s="46"/>
      <c r="BW609" s="46"/>
      <c r="BX609" s="46"/>
      <c r="BY609" s="46"/>
      <c r="BZ609" s="46"/>
      <c r="CA609" s="46"/>
      <c r="CB609" s="46"/>
      <c r="CC609" s="46"/>
      <c r="CD609" s="46"/>
      <c r="CE609" s="46"/>
      <c r="CF609" s="46"/>
      <c r="CG609" s="46"/>
      <c r="CH609" s="46"/>
    </row>
    <row r="610" spans="13:86" ht="15.75" customHeight="1"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  <c r="BP610" s="46"/>
      <c r="BQ610" s="46"/>
      <c r="BR610" s="46"/>
      <c r="BS610" s="46"/>
      <c r="BT610" s="46"/>
      <c r="BU610" s="46"/>
      <c r="BV610" s="46"/>
      <c r="BW610" s="46"/>
      <c r="BX610" s="46"/>
      <c r="BY610" s="46"/>
      <c r="BZ610" s="46"/>
      <c r="CA610" s="46"/>
      <c r="CB610" s="46"/>
      <c r="CC610" s="46"/>
      <c r="CD610" s="46"/>
      <c r="CE610" s="46"/>
      <c r="CF610" s="46"/>
      <c r="CG610" s="46"/>
      <c r="CH610" s="46"/>
    </row>
    <row r="611" spans="13:86" ht="15.75" customHeight="1"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  <c r="BP611" s="46"/>
      <c r="BQ611" s="46"/>
      <c r="BR611" s="46"/>
      <c r="BS611" s="46"/>
      <c r="BT611" s="46"/>
      <c r="BU611" s="46"/>
      <c r="BV611" s="46"/>
      <c r="BW611" s="46"/>
      <c r="BX611" s="46"/>
      <c r="BY611" s="46"/>
      <c r="BZ611" s="46"/>
      <c r="CA611" s="46"/>
      <c r="CB611" s="46"/>
      <c r="CC611" s="46"/>
      <c r="CD611" s="46"/>
      <c r="CE611" s="46"/>
      <c r="CF611" s="46"/>
      <c r="CG611" s="46"/>
      <c r="CH611" s="46"/>
    </row>
    <row r="612" spans="13:86" ht="15.75" customHeight="1"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  <c r="BP612" s="46"/>
      <c r="BQ612" s="46"/>
      <c r="BR612" s="46"/>
      <c r="BS612" s="46"/>
      <c r="BT612" s="46"/>
      <c r="BU612" s="46"/>
      <c r="BV612" s="46"/>
      <c r="BW612" s="46"/>
      <c r="BX612" s="46"/>
      <c r="BY612" s="46"/>
      <c r="BZ612" s="46"/>
      <c r="CA612" s="46"/>
      <c r="CB612" s="46"/>
      <c r="CC612" s="46"/>
      <c r="CD612" s="46"/>
      <c r="CE612" s="46"/>
      <c r="CF612" s="46"/>
      <c r="CG612" s="46"/>
      <c r="CH612" s="46"/>
    </row>
    <row r="613" spans="13:86" ht="15.75" customHeight="1"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  <c r="BP613" s="46"/>
      <c r="BQ613" s="46"/>
      <c r="BR613" s="46"/>
      <c r="BS613" s="46"/>
      <c r="BT613" s="46"/>
      <c r="BU613" s="46"/>
      <c r="BV613" s="46"/>
      <c r="BW613" s="46"/>
      <c r="BX613" s="46"/>
      <c r="BY613" s="46"/>
      <c r="BZ613" s="46"/>
      <c r="CA613" s="46"/>
      <c r="CB613" s="46"/>
      <c r="CC613" s="46"/>
      <c r="CD613" s="46"/>
      <c r="CE613" s="46"/>
      <c r="CF613" s="46"/>
      <c r="CG613" s="46"/>
      <c r="CH613" s="46"/>
    </row>
    <row r="614" spans="13:86" ht="15.75" customHeight="1"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  <c r="BP614" s="46"/>
      <c r="BQ614" s="46"/>
      <c r="BR614" s="46"/>
      <c r="BS614" s="46"/>
      <c r="BT614" s="46"/>
      <c r="BU614" s="46"/>
      <c r="BV614" s="46"/>
      <c r="BW614" s="46"/>
      <c r="BX614" s="46"/>
      <c r="BY614" s="46"/>
      <c r="BZ614" s="46"/>
      <c r="CA614" s="46"/>
      <c r="CB614" s="46"/>
      <c r="CC614" s="46"/>
      <c r="CD614" s="46"/>
      <c r="CE614" s="46"/>
      <c r="CF614" s="46"/>
      <c r="CG614" s="46"/>
      <c r="CH614" s="46"/>
    </row>
    <row r="615" spans="13:86" ht="15.75" customHeight="1"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  <c r="BP615" s="46"/>
      <c r="BQ615" s="46"/>
      <c r="BR615" s="46"/>
      <c r="BS615" s="46"/>
      <c r="BT615" s="46"/>
      <c r="BU615" s="46"/>
      <c r="BV615" s="46"/>
      <c r="BW615" s="46"/>
      <c r="BX615" s="46"/>
      <c r="BY615" s="46"/>
      <c r="BZ615" s="46"/>
      <c r="CA615" s="46"/>
      <c r="CB615" s="46"/>
      <c r="CC615" s="46"/>
      <c r="CD615" s="46"/>
      <c r="CE615" s="46"/>
      <c r="CF615" s="46"/>
      <c r="CG615" s="46"/>
      <c r="CH615" s="46"/>
    </row>
    <row r="616" spans="13:86" ht="15.75" customHeight="1"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  <c r="BP616" s="46"/>
      <c r="BQ616" s="46"/>
      <c r="BR616" s="46"/>
      <c r="BS616" s="46"/>
      <c r="BT616" s="46"/>
      <c r="BU616" s="46"/>
      <c r="BV616" s="46"/>
      <c r="BW616" s="46"/>
      <c r="BX616" s="46"/>
      <c r="BY616" s="46"/>
      <c r="BZ616" s="46"/>
      <c r="CA616" s="46"/>
      <c r="CB616" s="46"/>
      <c r="CC616" s="46"/>
      <c r="CD616" s="46"/>
      <c r="CE616" s="46"/>
      <c r="CF616" s="46"/>
      <c r="CG616" s="46"/>
      <c r="CH616" s="46"/>
    </row>
    <row r="617" spans="13:86" ht="15.75" customHeight="1"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  <c r="BP617" s="46"/>
      <c r="BQ617" s="46"/>
      <c r="BR617" s="46"/>
      <c r="BS617" s="46"/>
      <c r="BT617" s="46"/>
      <c r="BU617" s="46"/>
      <c r="BV617" s="46"/>
      <c r="BW617" s="46"/>
      <c r="BX617" s="46"/>
      <c r="BY617" s="46"/>
      <c r="BZ617" s="46"/>
      <c r="CA617" s="46"/>
      <c r="CB617" s="46"/>
      <c r="CC617" s="46"/>
      <c r="CD617" s="46"/>
      <c r="CE617" s="46"/>
      <c r="CF617" s="46"/>
      <c r="CG617" s="46"/>
      <c r="CH617" s="46"/>
    </row>
    <row r="618" spans="13:86" ht="15.75" customHeight="1"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  <c r="BP618" s="46"/>
      <c r="BQ618" s="46"/>
      <c r="BR618" s="46"/>
      <c r="BS618" s="46"/>
      <c r="BT618" s="46"/>
      <c r="BU618" s="46"/>
      <c r="BV618" s="46"/>
      <c r="BW618" s="46"/>
      <c r="BX618" s="46"/>
      <c r="BY618" s="46"/>
      <c r="BZ618" s="46"/>
      <c r="CA618" s="46"/>
      <c r="CB618" s="46"/>
      <c r="CC618" s="46"/>
      <c r="CD618" s="46"/>
      <c r="CE618" s="46"/>
      <c r="CF618" s="46"/>
      <c r="CG618" s="46"/>
      <c r="CH618" s="46"/>
    </row>
    <row r="619" spans="13:86" ht="15.75" customHeight="1"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  <c r="BP619" s="46"/>
      <c r="BQ619" s="46"/>
      <c r="BR619" s="46"/>
      <c r="BS619" s="46"/>
      <c r="BT619" s="46"/>
      <c r="BU619" s="46"/>
      <c r="BV619" s="46"/>
      <c r="BW619" s="46"/>
      <c r="BX619" s="46"/>
      <c r="BY619" s="46"/>
      <c r="BZ619" s="46"/>
      <c r="CA619" s="46"/>
      <c r="CB619" s="46"/>
      <c r="CC619" s="46"/>
      <c r="CD619" s="46"/>
      <c r="CE619" s="46"/>
      <c r="CF619" s="46"/>
      <c r="CG619" s="46"/>
      <c r="CH619" s="46"/>
    </row>
    <row r="620" spans="13:86" ht="15.75" customHeight="1"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  <c r="BP620" s="46"/>
      <c r="BQ620" s="46"/>
      <c r="BR620" s="46"/>
      <c r="BS620" s="46"/>
      <c r="BT620" s="46"/>
      <c r="BU620" s="46"/>
      <c r="BV620" s="46"/>
      <c r="BW620" s="46"/>
      <c r="BX620" s="46"/>
      <c r="BY620" s="46"/>
      <c r="BZ620" s="46"/>
      <c r="CA620" s="46"/>
      <c r="CB620" s="46"/>
      <c r="CC620" s="46"/>
      <c r="CD620" s="46"/>
      <c r="CE620" s="46"/>
      <c r="CF620" s="46"/>
      <c r="CG620" s="46"/>
      <c r="CH620" s="46"/>
    </row>
    <row r="621" spans="13:86" ht="15.75" customHeight="1"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  <c r="BP621" s="46"/>
      <c r="BQ621" s="46"/>
      <c r="BR621" s="46"/>
      <c r="BS621" s="46"/>
      <c r="BT621" s="46"/>
      <c r="BU621" s="46"/>
      <c r="BV621" s="46"/>
      <c r="BW621" s="46"/>
      <c r="BX621" s="46"/>
      <c r="BY621" s="46"/>
      <c r="BZ621" s="46"/>
      <c r="CA621" s="46"/>
      <c r="CB621" s="46"/>
      <c r="CC621" s="46"/>
      <c r="CD621" s="46"/>
      <c r="CE621" s="46"/>
      <c r="CF621" s="46"/>
      <c r="CG621" s="46"/>
      <c r="CH621" s="46"/>
    </row>
    <row r="622" spans="13:86" ht="15.75" customHeight="1"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  <c r="BP622" s="46"/>
      <c r="BQ622" s="46"/>
      <c r="BR622" s="46"/>
      <c r="BS622" s="46"/>
      <c r="BT622" s="46"/>
      <c r="BU622" s="46"/>
      <c r="BV622" s="46"/>
      <c r="BW622" s="46"/>
      <c r="BX622" s="46"/>
      <c r="BY622" s="46"/>
      <c r="BZ622" s="46"/>
      <c r="CA622" s="46"/>
      <c r="CB622" s="46"/>
      <c r="CC622" s="46"/>
      <c r="CD622" s="46"/>
      <c r="CE622" s="46"/>
      <c r="CF622" s="46"/>
      <c r="CG622" s="46"/>
      <c r="CH622" s="46"/>
    </row>
    <row r="623" spans="13:86" ht="15.75" customHeight="1"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  <c r="BP623" s="46"/>
      <c r="BQ623" s="46"/>
      <c r="BR623" s="46"/>
      <c r="BS623" s="46"/>
      <c r="BT623" s="46"/>
      <c r="BU623" s="46"/>
      <c r="BV623" s="46"/>
      <c r="BW623" s="46"/>
      <c r="BX623" s="46"/>
      <c r="BY623" s="46"/>
      <c r="BZ623" s="46"/>
      <c r="CA623" s="46"/>
      <c r="CB623" s="46"/>
      <c r="CC623" s="46"/>
      <c r="CD623" s="46"/>
      <c r="CE623" s="46"/>
      <c r="CF623" s="46"/>
      <c r="CG623" s="46"/>
      <c r="CH623" s="46"/>
    </row>
    <row r="624" spans="13:86" ht="15.75" customHeight="1"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46"/>
      <c r="AZ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M624" s="46"/>
      <c r="BN624" s="46"/>
      <c r="BO624" s="46"/>
      <c r="BP624" s="46"/>
      <c r="BQ624" s="46"/>
      <c r="BR624" s="46"/>
      <c r="BS624" s="46"/>
      <c r="BT624" s="46"/>
      <c r="BU624" s="46"/>
      <c r="BV624" s="46"/>
      <c r="BW624" s="46"/>
      <c r="BX624" s="46"/>
      <c r="BY624" s="46"/>
      <c r="BZ624" s="46"/>
      <c r="CA624" s="46"/>
      <c r="CB624" s="46"/>
      <c r="CC624" s="46"/>
      <c r="CD624" s="46"/>
      <c r="CE624" s="46"/>
      <c r="CF624" s="46"/>
      <c r="CG624" s="46"/>
      <c r="CH624" s="46"/>
    </row>
    <row r="625" spans="13:86" ht="15.75" customHeight="1"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46"/>
      <c r="AZ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M625" s="46"/>
      <c r="BN625" s="46"/>
      <c r="BO625" s="46"/>
      <c r="BP625" s="46"/>
      <c r="BQ625" s="46"/>
      <c r="BR625" s="46"/>
      <c r="BS625" s="46"/>
      <c r="BT625" s="46"/>
      <c r="BU625" s="46"/>
      <c r="BV625" s="46"/>
      <c r="BW625" s="46"/>
      <c r="BX625" s="46"/>
      <c r="BY625" s="46"/>
      <c r="BZ625" s="46"/>
      <c r="CA625" s="46"/>
      <c r="CB625" s="46"/>
      <c r="CC625" s="46"/>
      <c r="CD625" s="46"/>
      <c r="CE625" s="46"/>
      <c r="CF625" s="46"/>
      <c r="CG625" s="46"/>
      <c r="CH625" s="46"/>
    </row>
    <row r="626" spans="13:86" ht="15.75" customHeight="1"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46"/>
      <c r="AZ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  <c r="BM626" s="46"/>
      <c r="BN626" s="46"/>
      <c r="BO626" s="46"/>
      <c r="BP626" s="46"/>
      <c r="BQ626" s="46"/>
      <c r="BR626" s="46"/>
      <c r="BS626" s="46"/>
      <c r="BT626" s="46"/>
      <c r="BU626" s="46"/>
      <c r="BV626" s="46"/>
      <c r="BW626" s="46"/>
      <c r="BX626" s="46"/>
      <c r="BY626" s="46"/>
      <c r="BZ626" s="46"/>
      <c r="CA626" s="46"/>
      <c r="CB626" s="46"/>
      <c r="CC626" s="46"/>
      <c r="CD626" s="46"/>
      <c r="CE626" s="46"/>
      <c r="CF626" s="46"/>
      <c r="CG626" s="46"/>
      <c r="CH626" s="46"/>
    </row>
    <row r="627" spans="13:86" ht="15.75" customHeight="1"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46"/>
      <c r="AZ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  <c r="BM627" s="46"/>
      <c r="BN627" s="46"/>
      <c r="BO627" s="46"/>
      <c r="BP627" s="46"/>
      <c r="BQ627" s="46"/>
      <c r="BR627" s="46"/>
      <c r="BS627" s="46"/>
      <c r="BT627" s="46"/>
      <c r="BU627" s="46"/>
      <c r="BV627" s="46"/>
      <c r="BW627" s="46"/>
      <c r="BX627" s="46"/>
      <c r="BY627" s="46"/>
      <c r="BZ627" s="46"/>
      <c r="CA627" s="46"/>
      <c r="CB627" s="46"/>
      <c r="CC627" s="46"/>
      <c r="CD627" s="46"/>
      <c r="CE627" s="46"/>
      <c r="CF627" s="46"/>
      <c r="CG627" s="46"/>
      <c r="CH627" s="46"/>
    </row>
    <row r="628" spans="13:86" ht="15.75" customHeight="1"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46"/>
      <c r="AZ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M628" s="46"/>
      <c r="BN628" s="46"/>
      <c r="BO628" s="46"/>
      <c r="BP628" s="46"/>
      <c r="BQ628" s="46"/>
      <c r="BR628" s="46"/>
      <c r="BS628" s="46"/>
      <c r="BT628" s="46"/>
      <c r="BU628" s="46"/>
      <c r="BV628" s="46"/>
      <c r="BW628" s="46"/>
      <c r="BX628" s="46"/>
      <c r="BY628" s="46"/>
      <c r="BZ628" s="46"/>
      <c r="CA628" s="46"/>
      <c r="CB628" s="46"/>
      <c r="CC628" s="46"/>
      <c r="CD628" s="46"/>
      <c r="CE628" s="46"/>
      <c r="CF628" s="46"/>
      <c r="CG628" s="46"/>
      <c r="CH628" s="46"/>
    </row>
    <row r="629" spans="13:86" ht="15.75" customHeight="1"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46"/>
      <c r="AZ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M629" s="46"/>
      <c r="BN629" s="46"/>
      <c r="BO629" s="46"/>
      <c r="BP629" s="46"/>
      <c r="BQ629" s="46"/>
      <c r="BR629" s="46"/>
      <c r="BS629" s="46"/>
      <c r="BT629" s="46"/>
      <c r="BU629" s="46"/>
      <c r="BV629" s="46"/>
      <c r="BW629" s="46"/>
      <c r="BX629" s="46"/>
      <c r="BY629" s="46"/>
      <c r="BZ629" s="46"/>
      <c r="CA629" s="46"/>
      <c r="CB629" s="46"/>
      <c r="CC629" s="46"/>
      <c r="CD629" s="46"/>
      <c r="CE629" s="46"/>
      <c r="CF629" s="46"/>
      <c r="CG629" s="46"/>
      <c r="CH629" s="46"/>
    </row>
    <row r="630" spans="13:86" ht="15.75" customHeight="1"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46"/>
      <c r="AZ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M630" s="46"/>
      <c r="BN630" s="46"/>
      <c r="BO630" s="46"/>
      <c r="BP630" s="46"/>
      <c r="BQ630" s="46"/>
      <c r="BR630" s="46"/>
      <c r="BS630" s="46"/>
      <c r="BT630" s="46"/>
      <c r="BU630" s="46"/>
      <c r="BV630" s="46"/>
      <c r="BW630" s="46"/>
      <c r="BX630" s="46"/>
      <c r="BY630" s="46"/>
      <c r="BZ630" s="46"/>
      <c r="CA630" s="46"/>
      <c r="CB630" s="46"/>
      <c r="CC630" s="46"/>
      <c r="CD630" s="46"/>
      <c r="CE630" s="46"/>
      <c r="CF630" s="46"/>
      <c r="CG630" s="46"/>
      <c r="CH630" s="46"/>
    </row>
    <row r="631" spans="13:86" ht="15.75" customHeight="1"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46"/>
      <c r="AZ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M631" s="46"/>
      <c r="BN631" s="46"/>
      <c r="BO631" s="46"/>
      <c r="BP631" s="46"/>
      <c r="BQ631" s="46"/>
      <c r="BR631" s="46"/>
      <c r="BS631" s="46"/>
      <c r="BT631" s="46"/>
      <c r="BU631" s="46"/>
      <c r="BV631" s="46"/>
      <c r="BW631" s="46"/>
      <c r="BX631" s="46"/>
      <c r="BY631" s="46"/>
      <c r="BZ631" s="46"/>
      <c r="CA631" s="46"/>
      <c r="CB631" s="46"/>
      <c r="CC631" s="46"/>
      <c r="CD631" s="46"/>
      <c r="CE631" s="46"/>
      <c r="CF631" s="46"/>
      <c r="CG631" s="46"/>
      <c r="CH631" s="46"/>
    </row>
    <row r="632" spans="13:86" ht="15.75" customHeight="1"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46"/>
      <c r="AZ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M632" s="46"/>
      <c r="BN632" s="46"/>
      <c r="BO632" s="46"/>
      <c r="BP632" s="46"/>
      <c r="BQ632" s="46"/>
      <c r="BR632" s="46"/>
      <c r="BS632" s="46"/>
      <c r="BT632" s="46"/>
      <c r="BU632" s="46"/>
      <c r="BV632" s="46"/>
      <c r="BW632" s="46"/>
      <c r="BX632" s="46"/>
      <c r="BY632" s="46"/>
      <c r="BZ632" s="46"/>
      <c r="CA632" s="46"/>
      <c r="CB632" s="46"/>
      <c r="CC632" s="46"/>
      <c r="CD632" s="46"/>
      <c r="CE632" s="46"/>
      <c r="CF632" s="46"/>
      <c r="CG632" s="46"/>
      <c r="CH632" s="46"/>
    </row>
    <row r="633" spans="13:86" ht="15.75" customHeight="1"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46"/>
      <c r="AZ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M633" s="46"/>
      <c r="BN633" s="46"/>
      <c r="BO633" s="46"/>
      <c r="BP633" s="46"/>
      <c r="BQ633" s="46"/>
      <c r="BR633" s="46"/>
      <c r="BS633" s="46"/>
      <c r="BT633" s="46"/>
      <c r="BU633" s="46"/>
      <c r="BV633" s="46"/>
      <c r="BW633" s="46"/>
      <c r="BX633" s="46"/>
      <c r="BY633" s="46"/>
      <c r="BZ633" s="46"/>
      <c r="CA633" s="46"/>
      <c r="CB633" s="46"/>
      <c r="CC633" s="46"/>
      <c r="CD633" s="46"/>
      <c r="CE633" s="46"/>
      <c r="CF633" s="46"/>
      <c r="CG633" s="46"/>
      <c r="CH633" s="46"/>
    </row>
    <row r="634" spans="13:86" ht="15.75" customHeight="1"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46"/>
      <c r="AZ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  <c r="BM634" s="46"/>
      <c r="BN634" s="46"/>
      <c r="BO634" s="46"/>
      <c r="BP634" s="46"/>
      <c r="BQ634" s="46"/>
      <c r="BR634" s="46"/>
      <c r="BS634" s="46"/>
      <c r="BT634" s="46"/>
      <c r="BU634" s="46"/>
      <c r="BV634" s="46"/>
      <c r="BW634" s="46"/>
      <c r="BX634" s="46"/>
      <c r="BY634" s="46"/>
      <c r="BZ634" s="46"/>
      <c r="CA634" s="46"/>
      <c r="CB634" s="46"/>
      <c r="CC634" s="46"/>
      <c r="CD634" s="46"/>
      <c r="CE634" s="46"/>
      <c r="CF634" s="46"/>
      <c r="CG634" s="46"/>
      <c r="CH634" s="46"/>
    </row>
    <row r="635" spans="13:86" ht="15.75" customHeight="1"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46"/>
      <c r="AZ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  <c r="BM635" s="46"/>
      <c r="BN635" s="46"/>
      <c r="BO635" s="46"/>
      <c r="BP635" s="46"/>
      <c r="BQ635" s="46"/>
      <c r="BR635" s="46"/>
      <c r="BS635" s="46"/>
      <c r="BT635" s="46"/>
      <c r="BU635" s="46"/>
      <c r="BV635" s="46"/>
      <c r="BW635" s="46"/>
      <c r="BX635" s="46"/>
      <c r="BY635" s="46"/>
      <c r="BZ635" s="46"/>
      <c r="CA635" s="46"/>
      <c r="CB635" s="46"/>
      <c r="CC635" s="46"/>
      <c r="CD635" s="46"/>
      <c r="CE635" s="46"/>
      <c r="CF635" s="46"/>
      <c r="CG635" s="46"/>
      <c r="CH635" s="46"/>
    </row>
    <row r="636" spans="13:86" ht="15.75" customHeight="1"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46"/>
      <c r="AZ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  <c r="BM636" s="46"/>
      <c r="BN636" s="46"/>
      <c r="BO636" s="46"/>
      <c r="BP636" s="46"/>
      <c r="BQ636" s="46"/>
      <c r="BR636" s="46"/>
      <c r="BS636" s="46"/>
      <c r="BT636" s="46"/>
      <c r="BU636" s="46"/>
      <c r="BV636" s="46"/>
      <c r="BW636" s="46"/>
      <c r="BX636" s="46"/>
      <c r="BY636" s="46"/>
      <c r="BZ636" s="46"/>
      <c r="CA636" s="46"/>
      <c r="CB636" s="46"/>
      <c r="CC636" s="46"/>
      <c r="CD636" s="46"/>
      <c r="CE636" s="46"/>
      <c r="CF636" s="46"/>
      <c r="CG636" s="46"/>
      <c r="CH636" s="46"/>
    </row>
    <row r="637" spans="13:86" ht="15.75" customHeight="1"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46"/>
      <c r="AZ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M637" s="46"/>
      <c r="BN637" s="46"/>
      <c r="BO637" s="46"/>
      <c r="BP637" s="46"/>
      <c r="BQ637" s="46"/>
      <c r="BR637" s="46"/>
      <c r="BS637" s="46"/>
      <c r="BT637" s="46"/>
      <c r="BU637" s="46"/>
      <c r="BV637" s="46"/>
      <c r="BW637" s="46"/>
      <c r="BX637" s="46"/>
      <c r="BY637" s="46"/>
      <c r="BZ637" s="46"/>
      <c r="CA637" s="46"/>
      <c r="CB637" s="46"/>
      <c r="CC637" s="46"/>
      <c r="CD637" s="46"/>
      <c r="CE637" s="46"/>
      <c r="CF637" s="46"/>
      <c r="CG637" s="46"/>
      <c r="CH637" s="46"/>
    </row>
    <row r="638" spans="13:86" ht="15.75" customHeight="1"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46"/>
      <c r="AZ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  <c r="BM638" s="46"/>
      <c r="BN638" s="46"/>
      <c r="BO638" s="46"/>
      <c r="BP638" s="46"/>
      <c r="BQ638" s="46"/>
      <c r="BR638" s="46"/>
      <c r="BS638" s="46"/>
      <c r="BT638" s="46"/>
      <c r="BU638" s="46"/>
      <c r="BV638" s="46"/>
      <c r="BW638" s="46"/>
      <c r="BX638" s="46"/>
      <c r="BY638" s="46"/>
      <c r="BZ638" s="46"/>
      <c r="CA638" s="46"/>
      <c r="CB638" s="46"/>
      <c r="CC638" s="46"/>
      <c r="CD638" s="46"/>
      <c r="CE638" s="46"/>
      <c r="CF638" s="46"/>
      <c r="CG638" s="46"/>
      <c r="CH638" s="46"/>
    </row>
    <row r="639" spans="13:86" ht="15.75" customHeight="1"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46"/>
      <c r="AZ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  <c r="BM639" s="46"/>
      <c r="BN639" s="46"/>
      <c r="BO639" s="46"/>
      <c r="BP639" s="46"/>
      <c r="BQ639" s="46"/>
      <c r="BR639" s="46"/>
      <c r="BS639" s="46"/>
      <c r="BT639" s="46"/>
      <c r="BU639" s="46"/>
      <c r="BV639" s="46"/>
      <c r="BW639" s="46"/>
      <c r="BX639" s="46"/>
      <c r="BY639" s="46"/>
      <c r="BZ639" s="46"/>
      <c r="CA639" s="46"/>
      <c r="CB639" s="46"/>
      <c r="CC639" s="46"/>
      <c r="CD639" s="46"/>
      <c r="CE639" s="46"/>
      <c r="CF639" s="46"/>
      <c r="CG639" s="46"/>
      <c r="CH639" s="46"/>
    </row>
    <row r="640" spans="13:86" ht="15.75" customHeight="1"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46"/>
      <c r="AZ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M640" s="46"/>
      <c r="BN640" s="46"/>
      <c r="BO640" s="46"/>
      <c r="BP640" s="46"/>
      <c r="BQ640" s="46"/>
      <c r="BR640" s="46"/>
      <c r="BS640" s="46"/>
      <c r="BT640" s="46"/>
      <c r="BU640" s="46"/>
      <c r="BV640" s="46"/>
      <c r="BW640" s="46"/>
      <c r="BX640" s="46"/>
      <c r="BY640" s="46"/>
      <c r="BZ640" s="46"/>
      <c r="CA640" s="46"/>
      <c r="CB640" s="46"/>
      <c r="CC640" s="46"/>
      <c r="CD640" s="46"/>
      <c r="CE640" s="46"/>
      <c r="CF640" s="46"/>
      <c r="CG640" s="46"/>
      <c r="CH640" s="46"/>
    </row>
    <row r="641" spans="13:86" ht="15.75" customHeight="1"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46"/>
      <c r="AZ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M641" s="46"/>
      <c r="BN641" s="46"/>
      <c r="BO641" s="46"/>
      <c r="BP641" s="46"/>
      <c r="BQ641" s="46"/>
      <c r="BR641" s="46"/>
      <c r="BS641" s="46"/>
      <c r="BT641" s="46"/>
      <c r="BU641" s="46"/>
      <c r="BV641" s="46"/>
      <c r="BW641" s="46"/>
      <c r="BX641" s="46"/>
      <c r="BY641" s="46"/>
      <c r="BZ641" s="46"/>
      <c r="CA641" s="46"/>
      <c r="CB641" s="46"/>
      <c r="CC641" s="46"/>
      <c r="CD641" s="46"/>
      <c r="CE641" s="46"/>
      <c r="CF641" s="46"/>
      <c r="CG641" s="46"/>
      <c r="CH641" s="46"/>
    </row>
    <row r="642" spans="13:86" ht="15.75" customHeight="1"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46"/>
      <c r="AZ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  <c r="BM642" s="46"/>
      <c r="BN642" s="46"/>
      <c r="BO642" s="46"/>
      <c r="BP642" s="46"/>
      <c r="BQ642" s="46"/>
      <c r="BR642" s="46"/>
      <c r="BS642" s="46"/>
      <c r="BT642" s="46"/>
      <c r="BU642" s="46"/>
      <c r="BV642" s="46"/>
      <c r="BW642" s="46"/>
      <c r="BX642" s="46"/>
      <c r="BY642" s="46"/>
      <c r="BZ642" s="46"/>
      <c r="CA642" s="46"/>
      <c r="CB642" s="46"/>
      <c r="CC642" s="46"/>
      <c r="CD642" s="46"/>
      <c r="CE642" s="46"/>
      <c r="CF642" s="46"/>
      <c r="CG642" s="46"/>
      <c r="CH642" s="46"/>
    </row>
    <row r="643" spans="13:86" ht="15.75" customHeight="1"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46"/>
      <c r="AZ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  <c r="BM643" s="46"/>
      <c r="BN643" s="46"/>
      <c r="BO643" s="46"/>
      <c r="BP643" s="46"/>
      <c r="BQ643" s="46"/>
      <c r="BR643" s="46"/>
      <c r="BS643" s="46"/>
      <c r="BT643" s="46"/>
      <c r="BU643" s="46"/>
      <c r="BV643" s="46"/>
      <c r="BW643" s="46"/>
      <c r="BX643" s="46"/>
      <c r="BY643" s="46"/>
      <c r="BZ643" s="46"/>
      <c r="CA643" s="46"/>
      <c r="CB643" s="46"/>
      <c r="CC643" s="46"/>
      <c r="CD643" s="46"/>
      <c r="CE643" s="46"/>
      <c r="CF643" s="46"/>
      <c r="CG643" s="46"/>
      <c r="CH643" s="46"/>
    </row>
    <row r="644" spans="13:86" ht="15.75" customHeight="1"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46"/>
      <c r="AZ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  <c r="BM644" s="46"/>
      <c r="BN644" s="46"/>
      <c r="BO644" s="46"/>
      <c r="BP644" s="46"/>
      <c r="BQ644" s="46"/>
      <c r="BR644" s="46"/>
      <c r="BS644" s="46"/>
      <c r="BT644" s="46"/>
      <c r="BU644" s="46"/>
      <c r="BV644" s="46"/>
      <c r="BW644" s="46"/>
      <c r="BX644" s="46"/>
      <c r="BY644" s="46"/>
      <c r="BZ644" s="46"/>
      <c r="CA644" s="46"/>
      <c r="CB644" s="46"/>
      <c r="CC644" s="46"/>
      <c r="CD644" s="46"/>
      <c r="CE644" s="46"/>
      <c r="CF644" s="46"/>
      <c r="CG644" s="46"/>
      <c r="CH644" s="46"/>
    </row>
    <row r="645" spans="13:86" ht="15.75" customHeight="1"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46"/>
      <c r="AZ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M645" s="46"/>
      <c r="BN645" s="46"/>
      <c r="BO645" s="46"/>
      <c r="BP645" s="46"/>
      <c r="BQ645" s="46"/>
      <c r="BR645" s="46"/>
      <c r="BS645" s="46"/>
      <c r="BT645" s="46"/>
      <c r="BU645" s="46"/>
      <c r="BV645" s="46"/>
      <c r="BW645" s="46"/>
      <c r="BX645" s="46"/>
      <c r="BY645" s="46"/>
      <c r="BZ645" s="46"/>
      <c r="CA645" s="46"/>
      <c r="CB645" s="46"/>
      <c r="CC645" s="46"/>
      <c r="CD645" s="46"/>
      <c r="CE645" s="46"/>
      <c r="CF645" s="46"/>
      <c r="CG645" s="46"/>
      <c r="CH645" s="46"/>
    </row>
    <row r="646" spans="13:86" ht="15.75" customHeight="1"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46"/>
      <c r="AZ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  <c r="BM646" s="46"/>
      <c r="BN646" s="46"/>
      <c r="BO646" s="46"/>
      <c r="BP646" s="46"/>
      <c r="BQ646" s="46"/>
      <c r="BR646" s="46"/>
      <c r="BS646" s="46"/>
      <c r="BT646" s="46"/>
      <c r="BU646" s="46"/>
      <c r="BV646" s="46"/>
      <c r="BW646" s="46"/>
      <c r="BX646" s="46"/>
      <c r="BY646" s="46"/>
      <c r="BZ646" s="46"/>
      <c r="CA646" s="46"/>
      <c r="CB646" s="46"/>
      <c r="CC646" s="46"/>
      <c r="CD646" s="46"/>
      <c r="CE646" s="46"/>
      <c r="CF646" s="46"/>
      <c r="CG646" s="46"/>
      <c r="CH646" s="46"/>
    </row>
    <row r="647" spans="13:86" ht="15.75" customHeight="1"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46"/>
      <c r="AZ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M647" s="46"/>
      <c r="BN647" s="46"/>
      <c r="BO647" s="46"/>
      <c r="BP647" s="46"/>
      <c r="BQ647" s="46"/>
      <c r="BR647" s="46"/>
      <c r="BS647" s="46"/>
      <c r="BT647" s="46"/>
      <c r="BU647" s="46"/>
      <c r="BV647" s="46"/>
      <c r="BW647" s="46"/>
      <c r="BX647" s="46"/>
      <c r="BY647" s="46"/>
      <c r="BZ647" s="46"/>
      <c r="CA647" s="46"/>
      <c r="CB647" s="46"/>
      <c r="CC647" s="46"/>
      <c r="CD647" s="46"/>
      <c r="CE647" s="46"/>
      <c r="CF647" s="46"/>
      <c r="CG647" s="46"/>
      <c r="CH647" s="46"/>
    </row>
    <row r="648" spans="13:86" ht="15.75" customHeight="1"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46"/>
      <c r="AZ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  <c r="BM648" s="46"/>
      <c r="BN648" s="46"/>
      <c r="BO648" s="46"/>
      <c r="BP648" s="46"/>
      <c r="BQ648" s="46"/>
      <c r="BR648" s="46"/>
      <c r="BS648" s="46"/>
      <c r="BT648" s="46"/>
      <c r="BU648" s="46"/>
      <c r="BV648" s="46"/>
      <c r="BW648" s="46"/>
      <c r="BX648" s="46"/>
      <c r="BY648" s="46"/>
      <c r="BZ648" s="46"/>
      <c r="CA648" s="46"/>
      <c r="CB648" s="46"/>
      <c r="CC648" s="46"/>
      <c r="CD648" s="46"/>
      <c r="CE648" s="46"/>
      <c r="CF648" s="46"/>
      <c r="CG648" s="46"/>
      <c r="CH648" s="46"/>
    </row>
    <row r="649" spans="13:86" ht="15.75" customHeight="1"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46"/>
      <c r="AZ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  <c r="BM649" s="46"/>
      <c r="BN649" s="46"/>
      <c r="BO649" s="46"/>
      <c r="BP649" s="46"/>
      <c r="BQ649" s="46"/>
      <c r="BR649" s="46"/>
      <c r="BS649" s="46"/>
      <c r="BT649" s="46"/>
      <c r="BU649" s="46"/>
      <c r="BV649" s="46"/>
      <c r="BW649" s="46"/>
      <c r="BX649" s="46"/>
      <c r="BY649" s="46"/>
      <c r="BZ649" s="46"/>
      <c r="CA649" s="46"/>
      <c r="CB649" s="46"/>
      <c r="CC649" s="46"/>
      <c r="CD649" s="46"/>
      <c r="CE649" s="46"/>
      <c r="CF649" s="46"/>
      <c r="CG649" s="46"/>
      <c r="CH649" s="46"/>
    </row>
    <row r="650" spans="13:86" ht="15.75" customHeight="1"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46"/>
      <c r="AZ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  <c r="BM650" s="46"/>
      <c r="BN650" s="46"/>
      <c r="BO650" s="46"/>
      <c r="BP650" s="46"/>
      <c r="BQ650" s="46"/>
      <c r="BR650" s="46"/>
      <c r="BS650" s="46"/>
      <c r="BT650" s="46"/>
      <c r="BU650" s="46"/>
      <c r="BV650" s="46"/>
      <c r="BW650" s="46"/>
      <c r="BX650" s="46"/>
      <c r="BY650" s="46"/>
      <c r="BZ650" s="46"/>
      <c r="CA650" s="46"/>
      <c r="CB650" s="46"/>
      <c r="CC650" s="46"/>
      <c r="CD650" s="46"/>
      <c r="CE650" s="46"/>
      <c r="CF650" s="46"/>
      <c r="CG650" s="46"/>
      <c r="CH650" s="46"/>
    </row>
    <row r="651" spans="13:86" ht="15.75" customHeight="1"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46"/>
      <c r="AZ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  <c r="BM651" s="46"/>
      <c r="BN651" s="46"/>
      <c r="BO651" s="46"/>
      <c r="BP651" s="46"/>
      <c r="BQ651" s="46"/>
      <c r="BR651" s="46"/>
      <c r="BS651" s="46"/>
      <c r="BT651" s="46"/>
      <c r="BU651" s="46"/>
      <c r="BV651" s="46"/>
      <c r="BW651" s="46"/>
      <c r="BX651" s="46"/>
      <c r="BY651" s="46"/>
      <c r="BZ651" s="46"/>
      <c r="CA651" s="46"/>
      <c r="CB651" s="46"/>
      <c r="CC651" s="46"/>
      <c r="CD651" s="46"/>
      <c r="CE651" s="46"/>
      <c r="CF651" s="46"/>
      <c r="CG651" s="46"/>
      <c r="CH651" s="46"/>
    </row>
    <row r="652" spans="13:86" ht="15.75" customHeight="1"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46"/>
      <c r="AZ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  <c r="BM652" s="46"/>
      <c r="BN652" s="46"/>
      <c r="BO652" s="46"/>
      <c r="BP652" s="46"/>
      <c r="BQ652" s="46"/>
      <c r="BR652" s="46"/>
      <c r="BS652" s="46"/>
      <c r="BT652" s="46"/>
      <c r="BU652" s="46"/>
      <c r="BV652" s="46"/>
      <c r="BW652" s="46"/>
      <c r="BX652" s="46"/>
      <c r="BY652" s="46"/>
      <c r="BZ652" s="46"/>
      <c r="CA652" s="46"/>
      <c r="CB652" s="46"/>
      <c r="CC652" s="46"/>
      <c r="CD652" s="46"/>
      <c r="CE652" s="46"/>
      <c r="CF652" s="46"/>
      <c r="CG652" s="46"/>
      <c r="CH652" s="46"/>
    </row>
    <row r="653" spans="13:86" ht="15.75" customHeight="1"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46"/>
      <c r="AZ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  <c r="BM653" s="46"/>
      <c r="BN653" s="46"/>
      <c r="BO653" s="46"/>
      <c r="BP653" s="46"/>
      <c r="BQ653" s="46"/>
      <c r="BR653" s="46"/>
      <c r="BS653" s="46"/>
      <c r="BT653" s="46"/>
      <c r="BU653" s="46"/>
      <c r="BV653" s="46"/>
      <c r="BW653" s="46"/>
      <c r="BX653" s="46"/>
      <c r="BY653" s="46"/>
      <c r="BZ653" s="46"/>
      <c r="CA653" s="46"/>
      <c r="CB653" s="46"/>
      <c r="CC653" s="46"/>
      <c r="CD653" s="46"/>
      <c r="CE653" s="46"/>
      <c r="CF653" s="46"/>
      <c r="CG653" s="46"/>
      <c r="CH653" s="46"/>
    </row>
    <row r="654" spans="13:86" ht="15.75" customHeight="1"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46"/>
      <c r="AZ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  <c r="BM654" s="46"/>
      <c r="BN654" s="46"/>
      <c r="BO654" s="46"/>
      <c r="BP654" s="46"/>
      <c r="BQ654" s="46"/>
      <c r="BR654" s="46"/>
      <c r="BS654" s="46"/>
      <c r="BT654" s="46"/>
      <c r="BU654" s="46"/>
      <c r="BV654" s="46"/>
      <c r="BW654" s="46"/>
      <c r="BX654" s="46"/>
      <c r="BY654" s="46"/>
      <c r="BZ654" s="46"/>
      <c r="CA654" s="46"/>
      <c r="CB654" s="46"/>
      <c r="CC654" s="46"/>
      <c r="CD654" s="46"/>
      <c r="CE654" s="46"/>
      <c r="CF654" s="46"/>
      <c r="CG654" s="46"/>
      <c r="CH654" s="46"/>
    </row>
    <row r="655" spans="13:86" ht="15.75" customHeight="1"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46"/>
      <c r="AZ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  <c r="BM655" s="46"/>
      <c r="BN655" s="46"/>
      <c r="BO655" s="46"/>
      <c r="BP655" s="46"/>
      <c r="BQ655" s="46"/>
      <c r="BR655" s="46"/>
      <c r="BS655" s="46"/>
      <c r="BT655" s="46"/>
      <c r="BU655" s="46"/>
      <c r="BV655" s="46"/>
      <c r="BW655" s="46"/>
      <c r="BX655" s="46"/>
      <c r="BY655" s="46"/>
      <c r="BZ655" s="46"/>
      <c r="CA655" s="46"/>
      <c r="CB655" s="46"/>
      <c r="CC655" s="46"/>
      <c r="CD655" s="46"/>
      <c r="CE655" s="46"/>
      <c r="CF655" s="46"/>
      <c r="CG655" s="46"/>
      <c r="CH655" s="46"/>
    </row>
    <row r="656" spans="13:86" ht="15.75" customHeight="1"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46"/>
      <c r="AZ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  <c r="BM656" s="46"/>
      <c r="BN656" s="46"/>
      <c r="BO656" s="46"/>
      <c r="BP656" s="46"/>
      <c r="BQ656" s="46"/>
      <c r="BR656" s="46"/>
      <c r="BS656" s="46"/>
      <c r="BT656" s="46"/>
      <c r="BU656" s="46"/>
      <c r="BV656" s="46"/>
      <c r="BW656" s="46"/>
      <c r="BX656" s="46"/>
      <c r="BY656" s="46"/>
      <c r="BZ656" s="46"/>
      <c r="CA656" s="46"/>
      <c r="CB656" s="46"/>
      <c r="CC656" s="46"/>
      <c r="CD656" s="46"/>
      <c r="CE656" s="46"/>
      <c r="CF656" s="46"/>
      <c r="CG656" s="46"/>
      <c r="CH656" s="46"/>
    </row>
    <row r="657" spans="13:86" ht="15.75" customHeight="1"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46"/>
      <c r="AZ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  <c r="BM657" s="46"/>
      <c r="BN657" s="46"/>
      <c r="BO657" s="46"/>
      <c r="BP657" s="46"/>
      <c r="BQ657" s="46"/>
      <c r="BR657" s="46"/>
      <c r="BS657" s="46"/>
      <c r="BT657" s="46"/>
      <c r="BU657" s="46"/>
      <c r="BV657" s="46"/>
      <c r="BW657" s="46"/>
      <c r="BX657" s="46"/>
      <c r="BY657" s="46"/>
      <c r="BZ657" s="46"/>
      <c r="CA657" s="46"/>
      <c r="CB657" s="46"/>
      <c r="CC657" s="46"/>
      <c r="CD657" s="46"/>
      <c r="CE657" s="46"/>
      <c r="CF657" s="46"/>
      <c r="CG657" s="46"/>
      <c r="CH657" s="46"/>
    </row>
    <row r="658" spans="13:86" ht="15.75" customHeight="1"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46"/>
      <c r="AZ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  <c r="BM658" s="46"/>
      <c r="BN658" s="46"/>
      <c r="BO658" s="46"/>
      <c r="BP658" s="46"/>
      <c r="BQ658" s="46"/>
      <c r="BR658" s="46"/>
      <c r="BS658" s="46"/>
      <c r="BT658" s="46"/>
      <c r="BU658" s="46"/>
      <c r="BV658" s="46"/>
      <c r="BW658" s="46"/>
      <c r="BX658" s="46"/>
      <c r="BY658" s="46"/>
      <c r="BZ658" s="46"/>
      <c r="CA658" s="46"/>
      <c r="CB658" s="46"/>
      <c r="CC658" s="46"/>
      <c r="CD658" s="46"/>
      <c r="CE658" s="46"/>
      <c r="CF658" s="46"/>
      <c r="CG658" s="46"/>
      <c r="CH658" s="46"/>
    </row>
    <row r="659" spans="13:86" ht="15.75" customHeight="1"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46"/>
      <c r="AZ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  <c r="BM659" s="46"/>
      <c r="BN659" s="46"/>
      <c r="BO659" s="46"/>
      <c r="BP659" s="46"/>
      <c r="BQ659" s="46"/>
      <c r="BR659" s="46"/>
      <c r="BS659" s="46"/>
      <c r="BT659" s="46"/>
      <c r="BU659" s="46"/>
      <c r="BV659" s="46"/>
      <c r="BW659" s="46"/>
      <c r="BX659" s="46"/>
      <c r="BY659" s="46"/>
      <c r="BZ659" s="46"/>
      <c r="CA659" s="46"/>
      <c r="CB659" s="46"/>
      <c r="CC659" s="46"/>
      <c r="CD659" s="46"/>
      <c r="CE659" s="46"/>
      <c r="CF659" s="46"/>
      <c r="CG659" s="46"/>
      <c r="CH659" s="46"/>
    </row>
    <row r="660" spans="13:86" ht="15.75" customHeight="1"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46"/>
      <c r="AZ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  <c r="BM660" s="46"/>
      <c r="BN660" s="46"/>
      <c r="BO660" s="46"/>
      <c r="BP660" s="46"/>
      <c r="BQ660" s="46"/>
      <c r="BR660" s="46"/>
      <c r="BS660" s="46"/>
      <c r="BT660" s="46"/>
      <c r="BU660" s="46"/>
      <c r="BV660" s="46"/>
      <c r="BW660" s="46"/>
      <c r="BX660" s="46"/>
      <c r="BY660" s="46"/>
      <c r="BZ660" s="46"/>
      <c r="CA660" s="46"/>
      <c r="CB660" s="46"/>
      <c r="CC660" s="46"/>
      <c r="CD660" s="46"/>
      <c r="CE660" s="46"/>
      <c r="CF660" s="46"/>
      <c r="CG660" s="46"/>
      <c r="CH660" s="46"/>
    </row>
    <row r="661" spans="13:86" ht="15.75" customHeight="1"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46"/>
      <c r="AZ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  <c r="BM661" s="46"/>
      <c r="BN661" s="46"/>
      <c r="BO661" s="46"/>
      <c r="BP661" s="46"/>
      <c r="BQ661" s="46"/>
      <c r="BR661" s="46"/>
      <c r="BS661" s="46"/>
      <c r="BT661" s="46"/>
      <c r="BU661" s="46"/>
      <c r="BV661" s="46"/>
      <c r="BW661" s="46"/>
      <c r="BX661" s="46"/>
      <c r="BY661" s="46"/>
      <c r="BZ661" s="46"/>
      <c r="CA661" s="46"/>
      <c r="CB661" s="46"/>
      <c r="CC661" s="46"/>
      <c r="CD661" s="46"/>
      <c r="CE661" s="46"/>
      <c r="CF661" s="46"/>
      <c r="CG661" s="46"/>
      <c r="CH661" s="46"/>
    </row>
    <row r="662" spans="13:86" ht="15.75" customHeight="1"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46"/>
      <c r="AZ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  <c r="BM662" s="46"/>
      <c r="BN662" s="46"/>
      <c r="BO662" s="46"/>
      <c r="BP662" s="46"/>
      <c r="BQ662" s="46"/>
      <c r="BR662" s="46"/>
      <c r="BS662" s="46"/>
      <c r="BT662" s="46"/>
      <c r="BU662" s="46"/>
      <c r="BV662" s="46"/>
      <c r="BW662" s="46"/>
      <c r="BX662" s="46"/>
      <c r="BY662" s="46"/>
      <c r="BZ662" s="46"/>
      <c r="CA662" s="46"/>
      <c r="CB662" s="46"/>
      <c r="CC662" s="46"/>
      <c r="CD662" s="46"/>
      <c r="CE662" s="46"/>
      <c r="CF662" s="46"/>
      <c r="CG662" s="46"/>
      <c r="CH662" s="46"/>
    </row>
    <row r="663" spans="13:86" ht="15.75" customHeight="1"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46"/>
      <c r="AZ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  <c r="BM663" s="46"/>
      <c r="BN663" s="46"/>
      <c r="BO663" s="46"/>
      <c r="BP663" s="46"/>
      <c r="BQ663" s="46"/>
      <c r="BR663" s="46"/>
      <c r="BS663" s="46"/>
      <c r="BT663" s="46"/>
      <c r="BU663" s="46"/>
      <c r="BV663" s="46"/>
      <c r="BW663" s="46"/>
      <c r="BX663" s="46"/>
      <c r="BY663" s="46"/>
      <c r="BZ663" s="46"/>
      <c r="CA663" s="46"/>
      <c r="CB663" s="46"/>
      <c r="CC663" s="46"/>
      <c r="CD663" s="46"/>
      <c r="CE663" s="46"/>
      <c r="CF663" s="46"/>
      <c r="CG663" s="46"/>
      <c r="CH663" s="46"/>
    </row>
    <row r="664" spans="13:86" ht="15.75" customHeight="1"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46"/>
      <c r="AZ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  <c r="BM664" s="46"/>
      <c r="BN664" s="46"/>
      <c r="BO664" s="46"/>
      <c r="BP664" s="46"/>
      <c r="BQ664" s="46"/>
      <c r="BR664" s="46"/>
      <c r="BS664" s="46"/>
      <c r="BT664" s="46"/>
      <c r="BU664" s="46"/>
      <c r="BV664" s="46"/>
      <c r="BW664" s="46"/>
      <c r="BX664" s="46"/>
      <c r="BY664" s="46"/>
      <c r="BZ664" s="46"/>
      <c r="CA664" s="46"/>
      <c r="CB664" s="46"/>
      <c r="CC664" s="46"/>
      <c r="CD664" s="46"/>
      <c r="CE664" s="46"/>
      <c r="CF664" s="46"/>
      <c r="CG664" s="46"/>
      <c r="CH664" s="46"/>
    </row>
    <row r="665" spans="13:86" ht="15.75" customHeight="1"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46"/>
      <c r="AZ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  <c r="BM665" s="46"/>
      <c r="BN665" s="46"/>
      <c r="BO665" s="46"/>
      <c r="BP665" s="46"/>
      <c r="BQ665" s="46"/>
      <c r="BR665" s="46"/>
      <c r="BS665" s="46"/>
      <c r="BT665" s="46"/>
      <c r="BU665" s="46"/>
      <c r="BV665" s="46"/>
      <c r="BW665" s="46"/>
      <c r="BX665" s="46"/>
      <c r="BY665" s="46"/>
      <c r="BZ665" s="46"/>
      <c r="CA665" s="46"/>
      <c r="CB665" s="46"/>
      <c r="CC665" s="46"/>
      <c r="CD665" s="46"/>
      <c r="CE665" s="46"/>
      <c r="CF665" s="46"/>
      <c r="CG665" s="46"/>
      <c r="CH665" s="46"/>
    </row>
    <row r="666" spans="13:86" ht="15.75" customHeight="1"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46"/>
      <c r="AZ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  <c r="BM666" s="46"/>
      <c r="BN666" s="46"/>
      <c r="BO666" s="46"/>
      <c r="BP666" s="46"/>
      <c r="BQ666" s="46"/>
      <c r="BR666" s="46"/>
      <c r="BS666" s="46"/>
      <c r="BT666" s="46"/>
      <c r="BU666" s="46"/>
      <c r="BV666" s="46"/>
      <c r="BW666" s="46"/>
      <c r="BX666" s="46"/>
      <c r="BY666" s="46"/>
      <c r="BZ666" s="46"/>
      <c r="CA666" s="46"/>
      <c r="CB666" s="46"/>
      <c r="CC666" s="46"/>
      <c r="CD666" s="46"/>
      <c r="CE666" s="46"/>
      <c r="CF666" s="46"/>
      <c r="CG666" s="46"/>
      <c r="CH666" s="46"/>
    </row>
    <row r="667" spans="13:86" ht="15.75" customHeight="1"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46"/>
      <c r="AZ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  <c r="BM667" s="46"/>
      <c r="BN667" s="46"/>
      <c r="BO667" s="46"/>
      <c r="BP667" s="46"/>
      <c r="BQ667" s="46"/>
      <c r="BR667" s="46"/>
      <c r="BS667" s="46"/>
      <c r="BT667" s="46"/>
      <c r="BU667" s="46"/>
      <c r="BV667" s="46"/>
      <c r="BW667" s="46"/>
      <c r="BX667" s="46"/>
      <c r="BY667" s="46"/>
      <c r="BZ667" s="46"/>
      <c r="CA667" s="46"/>
      <c r="CB667" s="46"/>
      <c r="CC667" s="46"/>
      <c r="CD667" s="46"/>
      <c r="CE667" s="46"/>
      <c r="CF667" s="46"/>
      <c r="CG667" s="46"/>
      <c r="CH667" s="46"/>
    </row>
    <row r="668" spans="13:86" ht="15.75" customHeight="1"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46"/>
      <c r="AZ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  <c r="BM668" s="46"/>
      <c r="BN668" s="46"/>
      <c r="BO668" s="46"/>
      <c r="BP668" s="46"/>
      <c r="BQ668" s="46"/>
      <c r="BR668" s="46"/>
      <c r="BS668" s="46"/>
      <c r="BT668" s="46"/>
      <c r="BU668" s="46"/>
      <c r="BV668" s="46"/>
      <c r="BW668" s="46"/>
      <c r="BX668" s="46"/>
      <c r="BY668" s="46"/>
      <c r="BZ668" s="46"/>
      <c r="CA668" s="46"/>
      <c r="CB668" s="46"/>
      <c r="CC668" s="46"/>
      <c r="CD668" s="46"/>
      <c r="CE668" s="46"/>
      <c r="CF668" s="46"/>
      <c r="CG668" s="46"/>
      <c r="CH668" s="46"/>
    </row>
    <row r="669" spans="13:86" ht="15.75" customHeight="1"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46"/>
      <c r="AZ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  <c r="BM669" s="46"/>
      <c r="BN669" s="46"/>
      <c r="BO669" s="46"/>
      <c r="BP669" s="46"/>
      <c r="BQ669" s="46"/>
      <c r="BR669" s="46"/>
      <c r="BS669" s="46"/>
      <c r="BT669" s="46"/>
      <c r="BU669" s="46"/>
      <c r="BV669" s="46"/>
      <c r="BW669" s="46"/>
      <c r="BX669" s="46"/>
      <c r="BY669" s="46"/>
      <c r="BZ669" s="46"/>
      <c r="CA669" s="46"/>
      <c r="CB669" s="46"/>
      <c r="CC669" s="46"/>
      <c r="CD669" s="46"/>
      <c r="CE669" s="46"/>
      <c r="CF669" s="46"/>
      <c r="CG669" s="46"/>
      <c r="CH669" s="46"/>
    </row>
    <row r="670" spans="13:86" ht="15.75" customHeight="1"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46"/>
      <c r="AZ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  <c r="BM670" s="46"/>
      <c r="BN670" s="46"/>
      <c r="BO670" s="46"/>
      <c r="BP670" s="46"/>
      <c r="BQ670" s="46"/>
      <c r="BR670" s="46"/>
      <c r="BS670" s="46"/>
      <c r="BT670" s="46"/>
      <c r="BU670" s="46"/>
      <c r="BV670" s="46"/>
      <c r="BW670" s="46"/>
      <c r="BX670" s="46"/>
      <c r="BY670" s="46"/>
      <c r="BZ670" s="46"/>
      <c r="CA670" s="46"/>
      <c r="CB670" s="46"/>
      <c r="CC670" s="46"/>
      <c r="CD670" s="46"/>
      <c r="CE670" s="46"/>
      <c r="CF670" s="46"/>
      <c r="CG670" s="46"/>
      <c r="CH670" s="46"/>
    </row>
    <row r="671" spans="13:86" ht="15.75" customHeight="1"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46"/>
      <c r="AZ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  <c r="BM671" s="46"/>
      <c r="BN671" s="46"/>
      <c r="BO671" s="46"/>
      <c r="BP671" s="46"/>
      <c r="BQ671" s="46"/>
      <c r="BR671" s="46"/>
      <c r="BS671" s="46"/>
      <c r="BT671" s="46"/>
      <c r="BU671" s="46"/>
      <c r="BV671" s="46"/>
      <c r="BW671" s="46"/>
      <c r="BX671" s="46"/>
      <c r="BY671" s="46"/>
      <c r="BZ671" s="46"/>
      <c r="CA671" s="46"/>
      <c r="CB671" s="46"/>
      <c r="CC671" s="46"/>
      <c r="CD671" s="46"/>
      <c r="CE671" s="46"/>
      <c r="CF671" s="46"/>
      <c r="CG671" s="46"/>
      <c r="CH671" s="46"/>
    </row>
    <row r="672" spans="13:86" ht="15.75" customHeight="1"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46"/>
      <c r="AZ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M672" s="46"/>
      <c r="BN672" s="46"/>
      <c r="BO672" s="46"/>
      <c r="BP672" s="46"/>
      <c r="BQ672" s="46"/>
      <c r="BR672" s="46"/>
      <c r="BS672" s="46"/>
      <c r="BT672" s="46"/>
      <c r="BU672" s="46"/>
      <c r="BV672" s="46"/>
      <c r="BW672" s="46"/>
      <c r="BX672" s="46"/>
      <c r="BY672" s="46"/>
      <c r="BZ672" s="46"/>
      <c r="CA672" s="46"/>
      <c r="CB672" s="46"/>
      <c r="CC672" s="46"/>
      <c r="CD672" s="46"/>
      <c r="CE672" s="46"/>
      <c r="CF672" s="46"/>
      <c r="CG672" s="46"/>
      <c r="CH672" s="46"/>
    </row>
    <row r="673" spans="13:86" ht="15.75" customHeight="1"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46"/>
      <c r="AZ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  <c r="BM673" s="46"/>
      <c r="BN673" s="46"/>
      <c r="BO673" s="46"/>
      <c r="BP673" s="46"/>
      <c r="BQ673" s="46"/>
      <c r="BR673" s="46"/>
      <c r="BS673" s="46"/>
      <c r="BT673" s="46"/>
      <c r="BU673" s="46"/>
      <c r="BV673" s="46"/>
      <c r="BW673" s="46"/>
      <c r="BX673" s="46"/>
      <c r="BY673" s="46"/>
      <c r="BZ673" s="46"/>
      <c r="CA673" s="46"/>
      <c r="CB673" s="46"/>
      <c r="CC673" s="46"/>
      <c r="CD673" s="46"/>
      <c r="CE673" s="46"/>
      <c r="CF673" s="46"/>
      <c r="CG673" s="46"/>
      <c r="CH673" s="46"/>
    </row>
    <row r="674" spans="13:86" ht="15.75" customHeight="1"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46"/>
      <c r="AZ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  <c r="BM674" s="46"/>
      <c r="BN674" s="46"/>
      <c r="BO674" s="46"/>
      <c r="BP674" s="46"/>
      <c r="BQ674" s="46"/>
      <c r="BR674" s="46"/>
      <c r="BS674" s="46"/>
      <c r="BT674" s="46"/>
      <c r="BU674" s="46"/>
      <c r="BV674" s="46"/>
      <c r="BW674" s="46"/>
      <c r="BX674" s="46"/>
      <c r="BY674" s="46"/>
      <c r="BZ674" s="46"/>
      <c r="CA674" s="46"/>
      <c r="CB674" s="46"/>
      <c r="CC674" s="46"/>
      <c r="CD674" s="46"/>
      <c r="CE674" s="46"/>
      <c r="CF674" s="46"/>
      <c r="CG674" s="46"/>
      <c r="CH674" s="46"/>
    </row>
    <row r="675" spans="13:86" ht="15.75" customHeight="1"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46"/>
      <c r="AZ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  <c r="BM675" s="46"/>
      <c r="BN675" s="46"/>
      <c r="BO675" s="46"/>
      <c r="BP675" s="46"/>
      <c r="BQ675" s="46"/>
      <c r="BR675" s="46"/>
      <c r="BS675" s="46"/>
      <c r="BT675" s="46"/>
      <c r="BU675" s="46"/>
      <c r="BV675" s="46"/>
      <c r="BW675" s="46"/>
      <c r="BX675" s="46"/>
      <c r="BY675" s="46"/>
      <c r="BZ675" s="46"/>
      <c r="CA675" s="46"/>
      <c r="CB675" s="46"/>
      <c r="CC675" s="46"/>
      <c r="CD675" s="46"/>
      <c r="CE675" s="46"/>
      <c r="CF675" s="46"/>
      <c r="CG675" s="46"/>
      <c r="CH675" s="46"/>
    </row>
    <row r="676" spans="13:86" ht="15.75" customHeight="1"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46"/>
      <c r="AZ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  <c r="BM676" s="46"/>
      <c r="BN676" s="46"/>
      <c r="BO676" s="46"/>
      <c r="BP676" s="46"/>
      <c r="BQ676" s="46"/>
      <c r="BR676" s="46"/>
      <c r="BS676" s="46"/>
      <c r="BT676" s="46"/>
      <c r="BU676" s="46"/>
      <c r="BV676" s="46"/>
      <c r="BW676" s="46"/>
      <c r="BX676" s="46"/>
      <c r="BY676" s="46"/>
      <c r="BZ676" s="46"/>
      <c r="CA676" s="46"/>
      <c r="CB676" s="46"/>
      <c r="CC676" s="46"/>
      <c r="CD676" s="46"/>
      <c r="CE676" s="46"/>
      <c r="CF676" s="46"/>
      <c r="CG676" s="46"/>
      <c r="CH676" s="46"/>
    </row>
    <row r="677" spans="13:86" ht="15.75" customHeight="1"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46"/>
      <c r="AZ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  <c r="BM677" s="46"/>
      <c r="BN677" s="46"/>
      <c r="BO677" s="46"/>
      <c r="BP677" s="46"/>
      <c r="BQ677" s="46"/>
      <c r="BR677" s="46"/>
      <c r="BS677" s="46"/>
      <c r="BT677" s="46"/>
      <c r="BU677" s="46"/>
      <c r="BV677" s="46"/>
      <c r="BW677" s="46"/>
      <c r="BX677" s="46"/>
      <c r="BY677" s="46"/>
      <c r="BZ677" s="46"/>
      <c r="CA677" s="46"/>
      <c r="CB677" s="46"/>
      <c r="CC677" s="46"/>
      <c r="CD677" s="46"/>
      <c r="CE677" s="46"/>
      <c r="CF677" s="46"/>
      <c r="CG677" s="46"/>
      <c r="CH677" s="46"/>
    </row>
    <row r="678" spans="13:86" ht="15.75" customHeight="1"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46"/>
      <c r="AZ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  <c r="BM678" s="46"/>
      <c r="BN678" s="46"/>
      <c r="BO678" s="46"/>
      <c r="BP678" s="46"/>
      <c r="BQ678" s="46"/>
      <c r="BR678" s="46"/>
      <c r="BS678" s="46"/>
      <c r="BT678" s="46"/>
      <c r="BU678" s="46"/>
      <c r="BV678" s="46"/>
      <c r="BW678" s="46"/>
      <c r="BX678" s="46"/>
      <c r="BY678" s="46"/>
      <c r="BZ678" s="46"/>
      <c r="CA678" s="46"/>
      <c r="CB678" s="46"/>
      <c r="CC678" s="46"/>
      <c r="CD678" s="46"/>
      <c r="CE678" s="46"/>
      <c r="CF678" s="46"/>
      <c r="CG678" s="46"/>
      <c r="CH678" s="46"/>
    </row>
    <row r="679" spans="13:86" ht="15.75" customHeight="1"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46"/>
      <c r="AZ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  <c r="BM679" s="46"/>
      <c r="BN679" s="46"/>
      <c r="BO679" s="46"/>
      <c r="BP679" s="46"/>
      <c r="BQ679" s="46"/>
      <c r="BR679" s="46"/>
      <c r="BS679" s="46"/>
      <c r="BT679" s="46"/>
      <c r="BU679" s="46"/>
      <c r="BV679" s="46"/>
      <c r="BW679" s="46"/>
      <c r="BX679" s="46"/>
      <c r="BY679" s="46"/>
      <c r="BZ679" s="46"/>
      <c r="CA679" s="46"/>
      <c r="CB679" s="46"/>
      <c r="CC679" s="46"/>
      <c r="CD679" s="46"/>
      <c r="CE679" s="46"/>
      <c r="CF679" s="46"/>
      <c r="CG679" s="46"/>
      <c r="CH679" s="46"/>
    </row>
    <row r="680" spans="13:86" ht="15.75" customHeight="1"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46"/>
      <c r="AZ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  <c r="BM680" s="46"/>
      <c r="BN680" s="46"/>
      <c r="BO680" s="46"/>
      <c r="BP680" s="46"/>
      <c r="BQ680" s="46"/>
      <c r="BR680" s="46"/>
      <c r="BS680" s="46"/>
      <c r="BT680" s="46"/>
      <c r="BU680" s="46"/>
      <c r="BV680" s="46"/>
      <c r="BW680" s="46"/>
      <c r="BX680" s="46"/>
      <c r="BY680" s="46"/>
      <c r="BZ680" s="46"/>
      <c r="CA680" s="46"/>
      <c r="CB680" s="46"/>
      <c r="CC680" s="46"/>
      <c r="CD680" s="46"/>
      <c r="CE680" s="46"/>
      <c r="CF680" s="46"/>
      <c r="CG680" s="46"/>
      <c r="CH680" s="46"/>
    </row>
    <row r="681" spans="13:86" ht="15.75" customHeight="1"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46"/>
      <c r="AZ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  <c r="BM681" s="46"/>
      <c r="BN681" s="46"/>
      <c r="BO681" s="46"/>
      <c r="BP681" s="46"/>
      <c r="BQ681" s="46"/>
      <c r="BR681" s="46"/>
      <c r="BS681" s="46"/>
      <c r="BT681" s="46"/>
      <c r="BU681" s="46"/>
      <c r="BV681" s="46"/>
      <c r="BW681" s="46"/>
      <c r="BX681" s="46"/>
      <c r="BY681" s="46"/>
      <c r="BZ681" s="46"/>
      <c r="CA681" s="46"/>
      <c r="CB681" s="46"/>
      <c r="CC681" s="46"/>
      <c r="CD681" s="46"/>
      <c r="CE681" s="46"/>
      <c r="CF681" s="46"/>
      <c r="CG681" s="46"/>
      <c r="CH681" s="46"/>
    </row>
    <row r="682" spans="13:86" ht="15.75" customHeight="1"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46"/>
      <c r="AZ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  <c r="BM682" s="46"/>
      <c r="BN682" s="46"/>
      <c r="BO682" s="46"/>
      <c r="BP682" s="46"/>
      <c r="BQ682" s="46"/>
      <c r="BR682" s="46"/>
      <c r="BS682" s="46"/>
      <c r="BT682" s="46"/>
      <c r="BU682" s="46"/>
      <c r="BV682" s="46"/>
      <c r="BW682" s="46"/>
      <c r="BX682" s="46"/>
      <c r="BY682" s="46"/>
      <c r="BZ682" s="46"/>
      <c r="CA682" s="46"/>
      <c r="CB682" s="46"/>
      <c r="CC682" s="46"/>
      <c r="CD682" s="46"/>
      <c r="CE682" s="46"/>
      <c r="CF682" s="46"/>
      <c r="CG682" s="46"/>
      <c r="CH682" s="46"/>
    </row>
    <row r="683" spans="13:86" ht="15.75" customHeight="1"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46"/>
      <c r="AZ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  <c r="BM683" s="46"/>
      <c r="BN683" s="46"/>
      <c r="BO683" s="46"/>
      <c r="BP683" s="46"/>
      <c r="BQ683" s="46"/>
      <c r="BR683" s="46"/>
      <c r="BS683" s="46"/>
      <c r="BT683" s="46"/>
      <c r="BU683" s="46"/>
      <c r="BV683" s="46"/>
      <c r="BW683" s="46"/>
      <c r="BX683" s="46"/>
      <c r="BY683" s="46"/>
      <c r="BZ683" s="46"/>
      <c r="CA683" s="46"/>
      <c r="CB683" s="46"/>
      <c r="CC683" s="46"/>
      <c r="CD683" s="46"/>
      <c r="CE683" s="46"/>
      <c r="CF683" s="46"/>
      <c r="CG683" s="46"/>
      <c r="CH683" s="46"/>
    </row>
    <row r="684" spans="13:86" ht="15.75" customHeight="1"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46"/>
      <c r="AZ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  <c r="BM684" s="46"/>
      <c r="BN684" s="46"/>
      <c r="BO684" s="46"/>
      <c r="BP684" s="46"/>
      <c r="BQ684" s="46"/>
      <c r="BR684" s="46"/>
      <c r="BS684" s="46"/>
      <c r="BT684" s="46"/>
      <c r="BU684" s="46"/>
      <c r="BV684" s="46"/>
      <c r="BW684" s="46"/>
      <c r="BX684" s="46"/>
      <c r="BY684" s="46"/>
      <c r="BZ684" s="46"/>
      <c r="CA684" s="46"/>
      <c r="CB684" s="46"/>
      <c r="CC684" s="46"/>
      <c r="CD684" s="46"/>
      <c r="CE684" s="46"/>
      <c r="CF684" s="46"/>
      <c r="CG684" s="46"/>
      <c r="CH684" s="46"/>
    </row>
    <row r="685" spans="13:86" ht="15.75" customHeight="1"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46"/>
      <c r="AZ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  <c r="BM685" s="46"/>
      <c r="BN685" s="46"/>
      <c r="BO685" s="46"/>
      <c r="BP685" s="46"/>
      <c r="BQ685" s="46"/>
      <c r="BR685" s="46"/>
      <c r="BS685" s="46"/>
      <c r="BT685" s="46"/>
      <c r="BU685" s="46"/>
      <c r="BV685" s="46"/>
      <c r="BW685" s="46"/>
      <c r="BX685" s="46"/>
      <c r="BY685" s="46"/>
      <c r="BZ685" s="46"/>
      <c r="CA685" s="46"/>
      <c r="CB685" s="46"/>
      <c r="CC685" s="46"/>
      <c r="CD685" s="46"/>
      <c r="CE685" s="46"/>
      <c r="CF685" s="46"/>
      <c r="CG685" s="46"/>
      <c r="CH685" s="46"/>
    </row>
    <row r="686" spans="13:86" ht="15.75" customHeight="1"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46"/>
      <c r="AZ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  <c r="BM686" s="46"/>
      <c r="BN686" s="46"/>
      <c r="BO686" s="46"/>
      <c r="BP686" s="46"/>
      <c r="BQ686" s="46"/>
      <c r="BR686" s="46"/>
      <c r="BS686" s="46"/>
      <c r="BT686" s="46"/>
      <c r="BU686" s="46"/>
      <c r="BV686" s="46"/>
      <c r="BW686" s="46"/>
      <c r="BX686" s="46"/>
      <c r="BY686" s="46"/>
      <c r="BZ686" s="46"/>
      <c r="CA686" s="46"/>
      <c r="CB686" s="46"/>
      <c r="CC686" s="46"/>
      <c r="CD686" s="46"/>
      <c r="CE686" s="46"/>
      <c r="CF686" s="46"/>
      <c r="CG686" s="46"/>
      <c r="CH686" s="46"/>
    </row>
    <row r="687" spans="13:86" ht="15.75" customHeight="1"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46"/>
      <c r="AZ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  <c r="BM687" s="46"/>
      <c r="BN687" s="46"/>
      <c r="BO687" s="46"/>
      <c r="BP687" s="46"/>
      <c r="BQ687" s="46"/>
      <c r="BR687" s="46"/>
      <c r="BS687" s="46"/>
      <c r="BT687" s="46"/>
      <c r="BU687" s="46"/>
      <c r="BV687" s="46"/>
      <c r="BW687" s="46"/>
      <c r="BX687" s="46"/>
      <c r="BY687" s="46"/>
      <c r="BZ687" s="46"/>
      <c r="CA687" s="46"/>
      <c r="CB687" s="46"/>
      <c r="CC687" s="46"/>
      <c r="CD687" s="46"/>
      <c r="CE687" s="46"/>
      <c r="CF687" s="46"/>
      <c r="CG687" s="46"/>
      <c r="CH687" s="46"/>
    </row>
    <row r="688" spans="13:86" ht="15.75" customHeight="1"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46"/>
      <c r="AZ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  <c r="BM688" s="46"/>
      <c r="BN688" s="46"/>
      <c r="BO688" s="46"/>
      <c r="BP688" s="46"/>
      <c r="BQ688" s="46"/>
      <c r="BR688" s="46"/>
      <c r="BS688" s="46"/>
      <c r="BT688" s="46"/>
      <c r="BU688" s="46"/>
      <c r="BV688" s="46"/>
      <c r="BW688" s="46"/>
      <c r="BX688" s="46"/>
      <c r="BY688" s="46"/>
      <c r="BZ688" s="46"/>
      <c r="CA688" s="46"/>
      <c r="CB688" s="46"/>
      <c r="CC688" s="46"/>
      <c r="CD688" s="46"/>
      <c r="CE688" s="46"/>
      <c r="CF688" s="46"/>
      <c r="CG688" s="46"/>
      <c r="CH688" s="46"/>
    </row>
    <row r="689" spans="13:86" ht="15.75" customHeight="1"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46"/>
      <c r="AZ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  <c r="BM689" s="46"/>
      <c r="BN689" s="46"/>
      <c r="BO689" s="46"/>
      <c r="BP689" s="46"/>
      <c r="BQ689" s="46"/>
      <c r="BR689" s="46"/>
      <c r="BS689" s="46"/>
      <c r="BT689" s="46"/>
      <c r="BU689" s="46"/>
      <c r="BV689" s="46"/>
      <c r="BW689" s="46"/>
      <c r="BX689" s="46"/>
      <c r="BY689" s="46"/>
      <c r="BZ689" s="46"/>
      <c r="CA689" s="46"/>
      <c r="CB689" s="46"/>
      <c r="CC689" s="46"/>
      <c r="CD689" s="46"/>
      <c r="CE689" s="46"/>
      <c r="CF689" s="46"/>
      <c r="CG689" s="46"/>
      <c r="CH689" s="46"/>
    </row>
    <row r="690" spans="13:86" ht="15.75" customHeight="1"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46"/>
      <c r="AZ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  <c r="BM690" s="46"/>
      <c r="BN690" s="46"/>
      <c r="BO690" s="46"/>
      <c r="BP690" s="46"/>
      <c r="BQ690" s="46"/>
      <c r="BR690" s="46"/>
      <c r="BS690" s="46"/>
      <c r="BT690" s="46"/>
      <c r="BU690" s="46"/>
      <c r="BV690" s="46"/>
      <c r="BW690" s="46"/>
      <c r="BX690" s="46"/>
      <c r="BY690" s="46"/>
      <c r="BZ690" s="46"/>
      <c r="CA690" s="46"/>
      <c r="CB690" s="46"/>
      <c r="CC690" s="46"/>
      <c r="CD690" s="46"/>
      <c r="CE690" s="46"/>
      <c r="CF690" s="46"/>
      <c r="CG690" s="46"/>
      <c r="CH690" s="46"/>
    </row>
    <row r="691" spans="13:86" ht="15.75" customHeight="1"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46"/>
      <c r="AZ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  <c r="BM691" s="46"/>
      <c r="BN691" s="46"/>
      <c r="BO691" s="46"/>
      <c r="BP691" s="46"/>
      <c r="BQ691" s="46"/>
      <c r="BR691" s="46"/>
      <c r="BS691" s="46"/>
      <c r="BT691" s="46"/>
      <c r="BU691" s="46"/>
      <c r="BV691" s="46"/>
      <c r="BW691" s="46"/>
      <c r="BX691" s="46"/>
      <c r="BY691" s="46"/>
      <c r="BZ691" s="46"/>
      <c r="CA691" s="46"/>
      <c r="CB691" s="46"/>
      <c r="CC691" s="46"/>
      <c r="CD691" s="46"/>
      <c r="CE691" s="46"/>
      <c r="CF691" s="46"/>
      <c r="CG691" s="46"/>
      <c r="CH691" s="46"/>
    </row>
    <row r="692" spans="13:86" ht="15.75" customHeight="1"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46"/>
      <c r="AZ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  <c r="BM692" s="46"/>
      <c r="BN692" s="46"/>
      <c r="BO692" s="46"/>
      <c r="BP692" s="46"/>
      <c r="BQ692" s="46"/>
      <c r="BR692" s="46"/>
      <c r="BS692" s="46"/>
      <c r="BT692" s="46"/>
      <c r="BU692" s="46"/>
      <c r="BV692" s="46"/>
      <c r="BW692" s="46"/>
      <c r="BX692" s="46"/>
      <c r="BY692" s="46"/>
      <c r="BZ692" s="46"/>
      <c r="CA692" s="46"/>
      <c r="CB692" s="46"/>
      <c r="CC692" s="46"/>
      <c r="CD692" s="46"/>
      <c r="CE692" s="46"/>
      <c r="CF692" s="46"/>
      <c r="CG692" s="46"/>
      <c r="CH692" s="46"/>
    </row>
    <row r="693" spans="13:86" ht="15.75" customHeight="1"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46"/>
      <c r="AZ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  <c r="BM693" s="46"/>
      <c r="BN693" s="46"/>
      <c r="BO693" s="46"/>
      <c r="BP693" s="46"/>
      <c r="BQ693" s="46"/>
      <c r="BR693" s="46"/>
      <c r="BS693" s="46"/>
      <c r="BT693" s="46"/>
      <c r="BU693" s="46"/>
      <c r="BV693" s="46"/>
      <c r="BW693" s="46"/>
      <c r="BX693" s="46"/>
      <c r="BY693" s="46"/>
      <c r="BZ693" s="46"/>
      <c r="CA693" s="46"/>
      <c r="CB693" s="46"/>
      <c r="CC693" s="46"/>
      <c r="CD693" s="46"/>
      <c r="CE693" s="46"/>
      <c r="CF693" s="46"/>
      <c r="CG693" s="46"/>
      <c r="CH693" s="46"/>
    </row>
    <row r="694" spans="13:86" ht="15.75" customHeight="1"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46"/>
      <c r="AZ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  <c r="BM694" s="46"/>
      <c r="BN694" s="46"/>
      <c r="BO694" s="46"/>
      <c r="BP694" s="46"/>
      <c r="BQ694" s="46"/>
      <c r="BR694" s="46"/>
      <c r="BS694" s="46"/>
      <c r="BT694" s="46"/>
      <c r="BU694" s="46"/>
      <c r="BV694" s="46"/>
      <c r="BW694" s="46"/>
      <c r="BX694" s="46"/>
      <c r="BY694" s="46"/>
      <c r="BZ694" s="46"/>
      <c r="CA694" s="46"/>
      <c r="CB694" s="46"/>
      <c r="CC694" s="46"/>
      <c r="CD694" s="46"/>
      <c r="CE694" s="46"/>
      <c r="CF694" s="46"/>
      <c r="CG694" s="46"/>
      <c r="CH694" s="46"/>
    </row>
    <row r="695" spans="13:86" ht="15.75" customHeight="1"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46"/>
      <c r="AZ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  <c r="BM695" s="46"/>
      <c r="BN695" s="46"/>
      <c r="BO695" s="46"/>
      <c r="BP695" s="46"/>
      <c r="BQ695" s="46"/>
      <c r="BR695" s="46"/>
      <c r="BS695" s="46"/>
      <c r="BT695" s="46"/>
      <c r="BU695" s="46"/>
      <c r="BV695" s="46"/>
      <c r="BW695" s="46"/>
      <c r="BX695" s="46"/>
      <c r="BY695" s="46"/>
      <c r="BZ695" s="46"/>
      <c r="CA695" s="46"/>
      <c r="CB695" s="46"/>
      <c r="CC695" s="46"/>
      <c r="CD695" s="46"/>
      <c r="CE695" s="46"/>
      <c r="CF695" s="46"/>
      <c r="CG695" s="46"/>
      <c r="CH695" s="46"/>
    </row>
    <row r="696" spans="13:86" ht="15.75" customHeight="1"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46"/>
      <c r="AZ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  <c r="BM696" s="46"/>
      <c r="BN696" s="46"/>
      <c r="BO696" s="46"/>
      <c r="BP696" s="46"/>
      <c r="BQ696" s="46"/>
      <c r="BR696" s="46"/>
      <c r="BS696" s="46"/>
      <c r="BT696" s="46"/>
      <c r="BU696" s="46"/>
      <c r="BV696" s="46"/>
      <c r="BW696" s="46"/>
      <c r="BX696" s="46"/>
      <c r="BY696" s="46"/>
      <c r="BZ696" s="46"/>
      <c r="CA696" s="46"/>
      <c r="CB696" s="46"/>
      <c r="CC696" s="46"/>
      <c r="CD696" s="46"/>
      <c r="CE696" s="46"/>
      <c r="CF696" s="46"/>
      <c r="CG696" s="46"/>
      <c r="CH696" s="46"/>
    </row>
    <row r="697" spans="13:86" ht="15.75" customHeight="1"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46"/>
      <c r="AZ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  <c r="BM697" s="46"/>
      <c r="BN697" s="46"/>
      <c r="BO697" s="46"/>
      <c r="BP697" s="46"/>
      <c r="BQ697" s="46"/>
      <c r="BR697" s="46"/>
      <c r="BS697" s="46"/>
      <c r="BT697" s="46"/>
      <c r="BU697" s="46"/>
      <c r="BV697" s="46"/>
      <c r="BW697" s="46"/>
      <c r="BX697" s="46"/>
      <c r="BY697" s="46"/>
      <c r="BZ697" s="46"/>
      <c r="CA697" s="46"/>
      <c r="CB697" s="46"/>
      <c r="CC697" s="46"/>
      <c r="CD697" s="46"/>
      <c r="CE697" s="46"/>
      <c r="CF697" s="46"/>
      <c r="CG697" s="46"/>
      <c r="CH697" s="46"/>
    </row>
    <row r="698" spans="13:86" ht="15.75" customHeight="1"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46"/>
      <c r="AZ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  <c r="BM698" s="46"/>
      <c r="BN698" s="46"/>
      <c r="BO698" s="46"/>
      <c r="BP698" s="46"/>
      <c r="BQ698" s="46"/>
      <c r="BR698" s="46"/>
      <c r="BS698" s="46"/>
      <c r="BT698" s="46"/>
      <c r="BU698" s="46"/>
      <c r="BV698" s="46"/>
      <c r="BW698" s="46"/>
      <c r="BX698" s="46"/>
      <c r="BY698" s="46"/>
      <c r="BZ698" s="46"/>
      <c r="CA698" s="46"/>
      <c r="CB698" s="46"/>
      <c r="CC698" s="46"/>
      <c r="CD698" s="46"/>
      <c r="CE698" s="46"/>
      <c r="CF698" s="46"/>
      <c r="CG698" s="46"/>
      <c r="CH698" s="46"/>
    </row>
    <row r="699" spans="13:86" ht="15.75" customHeight="1"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46"/>
      <c r="AZ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  <c r="BM699" s="46"/>
      <c r="BN699" s="46"/>
      <c r="BO699" s="46"/>
      <c r="BP699" s="46"/>
      <c r="BQ699" s="46"/>
      <c r="BR699" s="46"/>
      <c r="BS699" s="46"/>
      <c r="BT699" s="46"/>
      <c r="BU699" s="46"/>
      <c r="BV699" s="46"/>
      <c r="BW699" s="46"/>
      <c r="BX699" s="46"/>
      <c r="BY699" s="46"/>
      <c r="BZ699" s="46"/>
      <c r="CA699" s="46"/>
      <c r="CB699" s="46"/>
      <c r="CC699" s="46"/>
      <c r="CD699" s="46"/>
      <c r="CE699" s="46"/>
      <c r="CF699" s="46"/>
      <c r="CG699" s="46"/>
      <c r="CH699" s="46"/>
    </row>
    <row r="700" spans="13:86" ht="15.75" customHeight="1"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46"/>
      <c r="AZ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  <c r="BM700" s="46"/>
      <c r="BN700" s="46"/>
      <c r="BO700" s="46"/>
      <c r="BP700" s="46"/>
      <c r="BQ700" s="46"/>
      <c r="BR700" s="46"/>
      <c r="BS700" s="46"/>
      <c r="BT700" s="46"/>
      <c r="BU700" s="46"/>
      <c r="BV700" s="46"/>
      <c r="BW700" s="46"/>
      <c r="BX700" s="46"/>
      <c r="BY700" s="46"/>
      <c r="BZ700" s="46"/>
      <c r="CA700" s="46"/>
      <c r="CB700" s="46"/>
      <c r="CC700" s="46"/>
      <c r="CD700" s="46"/>
      <c r="CE700" s="46"/>
      <c r="CF700" s="46"/>
      <c r="CG700" s="46"/>
      <c r="CH700" s="46"/>
    </row>
    <row r="701" spans="13:86" ht="15.75" customHeight="1"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46"/>
      <c r="AZ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  <c r="BM701" s="46"/>
      <c r="BN701" s="46"/>
      <c r="BO701" s="46"/>
      <c r="BP701" s="46"/>
      <c r="BQ701" s="46"/>
      <c r="BR701" s="46"/>
      <c r="BS701" s="46"/>
      <c r="BT701" s="46"/>
      <c r="BU701" s="46"/>
      <c r="BV701" s="46"/>
      <c r="BW701" s="46"/>
      <c r="BX701" s="46"/>
      <c r="BY701" s="46"/>
      <c r="BZ701" s="46"/>
      <c r="CA701" s="46"/>
      <c r="CB701" s="46"/>
      <c r="CC701" s="46"/>
      <c r="CD701" s="46"/>
      <c r="CE701" s="46"/>
      <c r="CF701" s="46"/>
      <c r="CG701" s="46"/>
      <c r="CH701" s="46"/>
    </row>
    <row r="702" spans="13:86" ht="15.75" customHeight="1"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46"/>
      <c r="AZ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  <c r="BM702" s="46"/>
      <c r="BN702" s="46"/>
      <c r="BO702" s="46"/>
      <c r="BP702" s="46"/>
      <c r="BQ702" s="46"/>
      <c r="BR702" s="46"/>
      <c r="BS702" s="46"/>
      <c r="BT702" s="46"/>
      <c r="BU702" s="46"/>
      <c r="BV702" s="46"/>
      <c r="BW702" s="46"/>
      <c r="BX702" s="46"/>
      <c r="BY702" s="46"/>
      <c r="BZ702" s="46"/>
      <c r="CA702" s="46"/>
      <c r="CB702" s="46"/>
      <c r="CC702" s="46"/>
      <c r="CD702" s="46"/>
      <c r="CE702" s="46"/>
      <c r="CF702" s="46"/>
      <c r="CG702" s="46"/>
      <c r="CH702" s="46"/>
    </row>
    <row r="703" spans="13:86" ht="15.75" customHeight="1"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46"/>
      <c r="AZ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  <c r="BM703" s="46"/>
      <c r="BN703" s="46"/>
      <c r="BO703" s="46"/>
      <c r="BP703" s="46"/>
      <c r="BQ703" s="46"/>
      <c r="BR703" s="46"/>
      <c r="BS703" s="46"/>
      <c r="BT703" s="46"/>
      <c r="BU703" s="46"/>
      <c r="BV703" s="46"/>
      <c r="BW703" s="46"/>
      <c r="BX703" s="46"/>
      <c r="BY703" s="46"/>
      <c r="BZ703" s="46"/>
      <c r="CA703" s="46"/>
      <c r="CB703" s="46"/>
      <c r="CC703" s="46"/>
      <c r="CD703" s="46"/>
      <c r="CE703" s="46"/>
      <c r="CF703" s="46"/>
      <c r="CG703" s="46"/>
      <c r="CH703" s="46"/>
    </row>
    <row r="704" spans="13:86" ht="15.75" customHeight="1"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46"/>
      <c r="AZ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  <c r="BM704" s="46"/>
      <c r="BN704" s="46"/>
      <c r="BO704" s="46"/>
      <c r="BP704" s="46"/>
      <c r="BQ704" s="46"/>
      <c r="BR704" s="46"/>
      <c r="BS704" s="46"/>
      <c r="BT704" s="46"/>
      <c r="BU704" s="46"/>
      <c r="BV704" s="46"/>
      <c r="BW704" s="46"/>
      <c r="BX704" s="46"/>
      <c r="BY704" s="46"/>
      <c r="BZ704" s="46"/>
      <c r="CA704" s="46"/>
      <c r="CB704" s="46"/>
      <c r="CC704" s="46"/>
      <c r="CD704" s="46"/>
      <c r="CE704" s="46"/>
      <c r="CF704" s="46"/>
      <c r="CG704" s="46"/>
      <c r="CH704" s="46"/>
    </row>
    <row r="705" spans="13:86" ht="15.75" customHeight="1"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46"/>
      <c r="AZ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  <c r="BM705" s="46"/>
      <c r="BN705" s="46"/>
      <c r="BO705" s="46"/>
      <c r="BP705" s="46"/>
      <c r="BQ705" s="46"/>
      <c r="BR705" s="46"/>
      <c r="BS705" s="46"/>
      <c r="BT705" s="46"/>
      <c r="BU705" s="46"/>
      <c r="BV705" s="46"/>
      <c r="BW705" s="46"/>
      <c r="BX705" s="46"/>
      <c r="BY705" s="46"/>
      <c r="BZ705" s="46"/>
      <c r="CA705" s="46"/>
      <c r="CB705" s="46"/>
      <c r="CC705" s="46"/>
      <c r="CD705" s="46"/>
      <c r="CE705" s="46"/>
      <c r="CF705" s="46"/>
      <c r="CG705" s="46"/>
      <c r="CH705" s="46"/>
    </row>
    <row r="706" spans="13:86" ht="15.75" customHeight="1"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46"/>
      <c r="AZ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  <c r="BM706" s="46"/>
      <c r="BN706" s="46"/>
      <c r="BO706" s="46"/>
      <c r="BP706" s="46"/>
      <c r="BQ706" s="46"/>
      <c r="BR706" s="46"/>
      <c r="BS706" s="46"/>
      <c r="BT706" s="46"/>
      <c r="BU706" s="46"/>
      <c r="BV706" s="46"/>
      <c r="BW706" s="46"/>
      <c r="BX706" s="46"/>
      <c r="BY706" s="46"/>
      <c r="BZ706" s="46"/>
      <c r="CA706" s="46"/>
      <c r="CB706" s="46"/>
      <c r="CC706" s="46"/>
      <c r="CD706" s="46"/>
      <c r="CE706" s="46"/>
      <c r="CF706" s="46"/>
      <c r="CG706" s="46"/>
      <c r="CH706" s="46"/>
    </row>
    <row r="707" spans="13:86" ht="15.75" customHeight="1"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46"/>
      <c r="AZ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  <c r="BM707" s="46"/>
      <c r="BN707" s="46"/>
      <c r="BO707" s="46"/>
      <c r="BP707" s="46"/>
      <c r="BQ707" s="46"/>
      <c r="BR707" s="46"/>
      <c r="BS707" s="46"/>
      <c r="BT707" s="46"/>
      <c r="BU707" s="46"/>
      <c r="BV707" s="46"/>
      <c r="BW707" s="46"/>
      <c r="BX707" s="46"/>
      <c r="BY707" s="46"/>
      <c r="BZ707" s="46"/>
      <c r="CA707" s="46"/>
      <c r="CB707" s="46"/>
      <c r="CC707" s="46"/>
      <c r="CD707" s="46"/>
      <c r="CE707" s="46"/>
      <c r="CF707" s="46"/>
      <c r="CG707" s="46"/>
      <c r="CH707" s="46"/>
    </row>
    <row r="708" spans="13:86" ht="15.75" customHeight="1"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46"/>
      <c r="AZ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  <c r="BM708" s="46"/>
      <c r="BN708" s="46"/>
      <c r="BO708" s="46"/>
      <c r="BP708" s="46"/>
      <c r="BQ708" s="46"/>
      <c r="BR708" s="46"/>
      <c r="BS708" s="46"/>
      <c r="BT708" s="46"/>
      <c r="BU708" s="46"/>
      <c r="BV708" s="46"/>
      <c r="BW708" s="46"/>
      <c r="BX708" s="46"/>
      <c r="BY708" s="46"/>
      <c r="BZ708" s="46"/>
      <c r="CA708" s="46"/>
      <c r="CB708" s="46"/>
      <c r="CC708" s="46"/>
      <c r="CD708" s="46"/>
      <c r="CE708" s="46"/>
      <c r="CF708" s="46"/>
      <c r="CG708" s="46"/>
      <c r="CH708" s="46"/>
    </row>
    <row r="709" spans="13:86" ht="15.75" customHeight="1"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46"/>
      <c r="AZ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  <c r="BM709" s="46"/>
      <c r="BN709" s="46"/>
      <c r="BO709" s="46"/>
      <c r="BP709" s="46"/>
      <c r="BQ709" s="46"/>
      <c r="BR709" s="46"/>
      <c r="BS709" s="46"/>
      <c r="BT709" s="46"/>
      <c r="BU709" s="46"/>
      <c r="BV709" s="46"/>
      <c r="BW709" s="46"/>
      <c r="BX709" s="46"/>
      <c r="BY709" s="46"/>
      <c r="BZ709" s="46"/>
      <c r="CA709" s="46"/>
      <c r="CB709" s="46"/>
      <c r="CC709" s="46"/>
      <c r="CD709" s="46"/>
      <c r="CE709" s="46"/>
      <c r="CF709" s="46"/>
      <c r="CG709" s="46"/>
      <c r="CH709" s="46"/>
    </row>
    <row r="710" spans="13:86" ht="15.75" customHeight="1"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46"/>
      <c r="AZ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  <c r="BM710" s="46"/>
      <c r="BN710" s="46"/>
      <c r="BO710" s="46"/>
      <c r="BP710" s="46"/>
      <c r="BQ710" s="46"/>
      <c r="BR710" s="46"/>
      <c r="BS710" s="46"/>
      <c r="BT710" s="46"/>
      <c r="BU710" s="46"/>
      <c r="BV710" s="46"/>
      <c r="BW710" s="46"/>
      <c r="BX710" s="46"/>
      <c r="BY710" s="46"/>
      <c r="BZ710" s="46"/>
      <c r="CA710" s="46"/>
      <c r="CB710" s="46"/>
      <c r="CC710" s="46"/>
      <c r="CD710" s="46"/>
      <c r="CE710" s="46"/>
      <c r="CF710" s="46"/>
      <c r="CG710" s="46"/>
      <c r="CH710" s="46"/>
    </row>
    <row r="711" spans="13:86" ht="15.75" customHeight="1"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46"/>
      <c r="AZ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M711" s="46"/>
      <c r="BN711" s="46"/>
      <c r="BO711" s="46"/>
      <c r="BP711" s="46"/>
      <c r="BQ711" s="46"/>
      <c r="BR711" s="46"/>
      <c r="BS711" s="46"/>
      <c r="BT711" s="46"/>
      <c r="BU711" s="46"/>
      <c r="BV711" s="46"/>
      <c r="BW711" s="46"/>
      <c r="BX711" s="46"/>
      <c r="BY711" s="46"/>
      <c r="BZ711" s="46"/>
      <c r="CA711" s="46"/>
      <c r="CB711" s="46"/>
      <c r="CC711" s="46"/>
      <c r="CD711" s="46"/>
      <c r="CE711" s="46"/>
      <c r="CF711" s="46"/>
      <c r="CG711" s="46"/>
      <c r="CH711" s="46"/>
    </row>
    <row r="712" spans="13:86" ht="15.75" customHeight="1"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46"/>
      <c r="AZ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M712" s="46"/>
      <c r="BN712" s="46"/>
      <c r="BO712" s="46"/>
      <c r="BP712" s="46"/>
      <c r="BQ712" s="46"/>
      <c r="BR712" s="46"/>
      <c r="BS712" s="46"/>
      <c r="BT712" s="46"/>
      <c r="BU712" s="46"/>
      <c r="BV712" s="46"/>
      <c r="BW712" s="46"/>
      <c r="BX712" s="46"/>
      <c r="BY712" s="46"/>
      <c r="BZ712" s="46"/>
      <c r="CA712" s="46"/>
      <c r="CB712" s="46"/>
      <c r="CC712" s="46"/>
      <c r="CD712" s="46"/>
      <c r="CE712" s="46"/>
      <c r="CF712" s="46"/>
      <c r="CG712" s="46"/>
      <c r="CH712" s="46"/>
    </row>
    <row r="713" spans="13:86" ht="15.75" customHeight="1"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46"/>
      <c r="AZ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  <c r="BM713" s="46"/>
      <c r="BN713" s="46"/>
      <c r="BO713" s="46"/>
      <c r="BP713" s="46"/>
      <c r="BQ713" s="46"/>
      <c r="BR713" s="46"/>
      <c r="BS713" s="46"/>
      <c r="BT713" s="46"/>
      <c r="BU713" s="46"/>
      <c r="BV713" s="46"/>
      <c r="BW713" s="46"/>
      <c r="BX713" s="46"/>
      <c r="BY713" s="46"/>
      <c r="BZ713" s="46"/>
      <c r="CA713" s="46"/>
      <c r="CB713" s="46"/>
      <c r="CC713" s="46"/>
      <c r="CD713" s="46"/>
      <c r="CE713" s="46"/>
      <c r="CF713" s="46"/>
      <c r="CG713" s="46"/>
      <c r="CH713" s="46"/>
    </row>
    <row r="714" spans="13:86" ht="15.75" customHeight="1"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46"/>
      <c r="AZ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  <c r="BM714" s="46"/>
      <c r="BN714" s="46"/>
      <c r="BO714" s="46"/>
      <c r="BP714" s="46"/>
      <c r="BQ714" s="46"/>
      <c r="BR714" s="46"/>
      <c r="BS714" s="46"/>
      <c r="BT714" s="46"/>
      <c r="BU714" s="46"/>
      <c r="BV714" s="46"/>
      <c r="BW714" s="46"/>
      <c r="BX714" s="46"/>
      <c r="BY714" s="46"/>
      <c r="BZ714" s="46"/>
      <c r="CA714" s="46"/>
      <c r="CB714" s="46"/>
      <c r="CC714" s="46"/>
      <c r="CD714" s="46"/>
      <c r="CE714" s="46"/>
      <c r="CF714" s="46"/>
      <c r="CG714" s="46"/>
      <c r="CH714" s="46"/>
    </row>
    <row r="715" spans="13:86" ht="15.75" customHeight="1"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46"/>
      <c r="AZ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M715" s="46"/>
      <c r="BN715" s="46"/>
      <c r="BO715" s="46"/>
      <c r="BP715" s="46"/>
      <c r="BQ715" s="46"/>
      <c r="BR715" s="46"/>
      <c r="BS715" s="46"/>
      <c r="BT715" s="46"/>
      <c r="BU715" s="46"/>
      <c r="BV715" s="46"/>
      <c r="BW715" s="46"/>
      <c r="BX715" s="46"/>
      <c r="BY715" s="46"/>
      <c r="BZ715" s="46"/>
      <c r="CA715" s="46"/>
      <c r="CB715" s="46"/>
      <c r="CC715" s="46"/>
      <c r="CD715" s="46"/>
      <c r="CE715" s="46"/>
      <c r="CF715" s="46"/>
      <c r="CG715" s="46"/>
      <c r="CH715" s="46"/>
    </row>
    <row r="716" spans="13:86" ht="15.75" customHeight="1"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46"/>
      <c r="AZ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  <c r="BM716" s="46"/>
      <c r="BN716" s="46"/>
      <c r="BO716" s="46"/>
      <c r="BP716" s="46"/>
      <c r="BQ716" s="46"/>
      <c r="BR716" s="46"/>
      <c r="BS716" s="46"/>
      <c r="BT716" s="46"/>
      <c r="BU716" s="46"/>
      <c r="BV716" s="46"/>
      <c r="BW716" s="46"/>
      <c r="BX716" s="46"/>
      <c r="BY716" s="46"/>
      <c r="BZ716" s="46"/>
      <c r="CA716" s="46"/>
      <c r="CB716" s="46"/>
      <c r="CC716" s="46"/>
      <c r="CD716" s="46"/>
      <c r="CE716" s="46"/>
      <c r="CF716" s="46"/>
      <c r="CG716" s="46"/>
      <c r="CH716" s="46"/>
    </row>
    <row r="717" spans="13:86" ht="15.75" customHeight="1"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46"/>
      <c r="AZ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M717" s="46"/>
      <c r="BN717" s="46"/>
      <c r="BO717" s="46"/>
      <c r="BP717" s="46"/>
      <c r="BQ717" s="46"/>
      <c r="BR717" s="46"/>
      <c r="BS717" s="46"/>
      <c r="BT717" s="46"/>
      <c r="BU717" s="46"/>
      <c r="BV717" s="46"/>
      <c r="BW717" s="46"/>
      <c r="BX717" s="46"/>
      <c r="BY717" s="46"/>
      <c r="BZ717" s="46"/>
      <c r="CA717" s="46"/>
      <c r="CB717" s="46"/>
      <c r="CC717" s="46"/>
      <c r="CD717" s="46"/>
      <c r="CE717" s="46"/>
      <c r="CF717" s="46"/>
      <c r="CG717" s="46"/>
      <c r="CH717" s="46"/>
    </row>
    <row r="718" spans="13:86" ht="15.75" customHeight="1"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46"/>
      <c r="AZ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  <c r="BM718" s="46"/>
      <c r="BN718" s="46"/>
      <c r="BO718" s="46"/>
      <c r="BP718" s="46"/>
      <c r="BQ718" s="46"/>
      <c r="BR718" s="46"/>
      <c r="BS718" s="46"/>
      <c r="BT718" s="46"/>
      <c r="BU718" s="46"/>
      <c r="BV718" s="46"/>
      <c r="BW718" s="46"/>
      <c r="BX718" s="46"/>
      <c r="BY718" s="46"/>
      <c r="BZ718" s="46"/>
      <c r="CA718" s="46"/>
      <c r="CB718" s="46"/>
      <c r="CC718" s="46"/>
      <c r="CD718" s="46"/>
      <c r="CE718" s="46"/>
      <c r="CF718" s="46"/>
      <c r="CG718" s="46"/>
      <c r="CH718" s="46"/>
    </row>
    <row r="719" spans="13:86" ht="15.75" customHeight="1"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46"/>
      <c r="AZ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  <c r="BM719" s="46"/>
      <c r="BN719" s="46"/>
      <c r="BO719" s="46"/>
      <c r="BP719" s="46"/>
      <c r="BQ719" s="46"/>
      <c r="BR719" s="46"/>
      <c r="BS719" s="46"/>
      <c r="BT719" s="46"/>
      <c r="BU719" s="46"/>
      <c r="BV719" s="46"/>
      <c r="BW719" s="46"/>
      <c r="BX719" s="46"/>
      <c r="BY719" s="46"/>
      <c r="BZ719" s="46"/>
      <c r="CA719" s="46"/>
      <c r="CB719" s="46"/>
      <c r="CC719" s="46"/>
      <c r="CD719" s="46"/>
      <c r="CE719" s="46"/>
      <c r="CF719" s="46"/>
      <c r="CG719" s="46"/>
      <c r="CH719" s="46"/>
    </row>
    <row r="720" spans="13:86" ht="15.75" customHeight="1"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46"/>
      <c r="AZ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  <c r="BM720" s="46"/>
      <c r="BN720" s="46"/>
      <c r="BO720" s="46"/>
      <c r="BP720" s="46"/>
      <c r="BQ720" s="46"/>
      <c r="BR720" s="46"/>
      <c r="BS720" s="46"/>
      <c r="BT720" s="46"/>
      <c r="BU720" s="46"/>
      <c r="BV720" s="46"/>
      <c r="BW720" s="46"/>
      <c r="BX720" s="46"/>
      <c r="BY720" s="46"/>
      <c r="BZ720" s="46"/>
      <c r="CA720" s="46"/>
      <c r="CB720" s="46"/>
      <c r="CC720" s="46"/>
      <c r="CD720" s="46"/>
      <c r="CE720" s="46"/>
      <c r="CF720" s="46"/>
      <c r="CG720" s="46"/>
      <c r="CH720" s="46"/>
    </row>
    <row r="721" spans="13:86" ht="15.75" customHeight="1"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46"/>
      <c r="AZ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  <c r="BM721" s="46"/>
      <c r="BN721" s="46"/>
      <c r="BO721" s="46"/>
      <c r="BP721" s="46"/>
      <c r="BQ721" s="46"/>
      <c r="BR721" s="46"/>
      <c r="BS721" s="46"/>
      <c r="BT721" s="46"/>
      <c r="BU721" s="46"/>
      <c r="BV721" s="46"/>
      <c r="BW721" s="46"/>
      <c r="BX721" s="46"/>
      <c r="BY721" s="46"/>
      <c r="BZ721" s="46"/>
      <c r="CA721" s="46"/>
      <c r="CB721" s="46"/>
      <c r="CC721" s="46"/>
      <c r="CD721" s="46"/>
      <c r="CE721" s="46"/>
      <c r="CF721" s="46"/>
      <c r="CG721" s="46"/>
      <c r="CH721" s="46"/>
    </row>
    <row r="722" spans="13:86" ht="15.75" customHeight="1"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46"/>
      <c r="AZ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  <c r="BM722" s="46"/>
      <c r="BN722" s="46"/>
      <c r="BO722" s="46"/>
      <c r="BP722" s="46"/>
      <c r="BQ722" s="46"/>
      <c r="BR722" s="46"/>
      <c r="BS722" s="46"/>
      <c r="BT722" s="46"/>
      <c r="BU722" s="46"/>
      <c r="BV722" s="46"/>
      <c r="BW722" s="46"/>
      <c r="BX722" s="46"/>
      <c r="BY722" s="46"/>
      <c r="BZ722" s="46"/>
      <c r="CA722" s="46"/>
      <c r="CB722" s="46"/>
      <c r="CC722" s="46"/>
      <c r="CD722" s="46"/>
      <c r="CE722" s="46"/>
      <c r="CF722" s="46"/>
      <c r="CG722" s="46"/>
      <c r="CH722" s="46"/>
    </row>
    <row r="723" spans="13:86" ht="15.75" customHeight="1"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46"/>
      <c r="AZ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  <c r="BM723" s="46"/>
      <c r="BN723" s="46"/>
      <c r="BO723" s="46"/>
      <c r="BP723" s="46"/>
      <c r="BQ723" s="46"/>
      <c r="BR723" s="46"/>
      <c r="BS723" s="46"/>
      <c r="BT723" s="46"/>
      <c r="BU723" s="46"/>
      <c r="BV723" s="46"/>
      <c r="BW723" s="46"/>
      <c r="BX723" s="46"/>
      <c r="BY723" s="46"/>
      <c r="BZ723" s="46"/>
      <c r="CA723" s="46"/>
      <c r="CB723" s="46"/>
      <c r="CC723" s="46"/>
      <c r="CD723" s="46"/>
      <c r="CE723" s="46"/>
      <c r="CF723" s="46"/>
      <c r="CG723" s="46"/>
      <c r="CH723" s="46"/>
    </row>
    <row r="724" spans="13:86" ht="15.75" customHeight="1"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46"/>
      <c r="AZ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  <c r="BM724" s="46"/>
      <c r="BN724" s="46"/>
      <c r="BO724" s="46"/>
      <c r="BP724" s="46"/>
      <c r="BQ724" s="46"/>
      <c r="BR724" s="46"/>
      <c r="BS724" s="46"/>
      <c r="BT724" s="46"/>
      <c r="BU724" s="46"/>
      <c r="BV724" s="46"/>
      <c r="BW724" s="46"/>
      <c r="BX724" s="46"/>
      <c r="BY724" s="46"/>
      <c r="BZ724" s="46"/>
      <c r="CA724" s="46"/>
      <c r="CB724" s="46"/>
      <c r="CC724" s="46"/>
      <c r="CD724" s="46"/>
      <c r="CE724" s="46"/>
      <c r="CF724" s="46"/>
      <c r="CG724" s="46"/>
      <c r="CH724" s="46"/>
    </row>
    <row r="725" spans="13:86" ht="15.75" customHeight="1"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46"/>
      <c r="AZ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M725" s="46"/>
      <c r="BN725" s="46"/>
      <c r="BO725" s="46"/>
      <c r="BP725" s="46"/>
      <c r="BQ725" s="46"/>
      <c r="BR725" s="46"/>
      <c r="BS725" s="46"/>
      <c r="BT725" s="46"/>
      <c r="BU725" s="46"/>
      <c r="BV725" s="46"/>
      <c r="BW725" s="46"/>
      <c r="BX725" s="46"/>
      <c r="BY725" s="46"/>
      <c r="BZ725" s="46"/>
      <c r="CA725" s="46"/>
      <c r="CB725" s="46"/>
      <c r="CC725" s="46"/>
      <c r="CD725" s="46"/>
      <c r="CE725" s="46"/>
      <c r="CF725" s="46"/>
      <c r="CG725" s="46"/>
      <c r="CH725" s="46"/>
    </row>
    <row r="726" spans="13:86" ht="15.75" customHeight="1"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46"/>
      <c r="AZ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  <c r="BM726" s="46"/>
      <c r="BN726" s="46"/>
      <c r="BO726" s="46"/>
      <c r="BP726" s="46"/>
      <c r="BQ726" s="46"/>
      <c r="BR726" s="46"/>
      <c r="BS726" s="46"/>
      <c r="BT726" s="46"/>
      <c r="BU726" s="46"/>
      <c r="BV726" s="46"/>
      <c r="BW726" s="46"/>
      <c r="BX726" s="46"/>
      <c r="BY726" s="46"/>
      <c r="BZ726" s="46"/>
      <c r="CA726" s="46"/>
      <c r="CB726" s="46"/>
      <c r="CC726" s="46"/>
      <c r="CD726" s="46"/>
      <c r="CE726" s="46"/>
      <c r="CF726" s="46"/>
      <c r="CG726" s="46"/>
      <c r="CH726" s="46"/>
    </row>
    <row r="727" spans="13:86" ht="15.75" customHeight="1"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46"/>
      <c r="AZ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M727" s="46"/>
      <c r="BN727" s="46"/>
      <c r="BO727" s="46"/>
      <c r="BP727" s="46"/>
      <c r="BQ727" s="46"/>
      <c r="BR727" s="46"/>
      <c r="BS727" s="46"/>
      <c r="BT727" s="46"/>
      <c r="BU727" s="46"/>
      <c r="BV727" s="46"/>
      <c r="BW727" s="46"/>
      <c r="BX727" s="46"/>
      <c r="BY727" s="46"/>
      <c r="BZ727" s="46"/>
      <c r="CA727" s="46"/>
      <c r="CB727" s="46"/>
      <c r="CC727" s="46"/>
      <c r="CD727" s="46"/>
      <c r="CE727" s="46"/>
      <c r="CF727" s="46"/>
      <c r="CG727" s="46"/>
      <c r="CH727" s="46"/>
    </row>
    <row r="728" spans="13:86" ht="15.75" customHeight="1"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46"/>
      <c r="AZ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  <c r="BM728" s="46"/>
      <c r="BN728" s="46"/>
      <c r="BO728" s="46"/>
      <c r="BP728" s="46"/>
      <c r="BQ728" s="46"/>
      <c r="BR728" s="46"/>
      <c r="BS728" s="46"/>
      <c r="BT728" s="46"/>
      <c r="BU728" s="46"/>
      <c r="BV728" s="46"/>
      <c r="BW728" s="46"/>
      <c r="BX728" s="46"/>
      <c r="BY728" s="46"/>
      <c r="BZ728" s="46"/>
      <c r="CA728" s="46"/>
      <c r="CB728" s="46"/>
      <c r="CC728" s="46"/>
      <c r="CD728" s="46"/>
      <c r="CE728" s="46"/>
      <c r="CF728" s="46"/>
      <c r="CG728" s="46"/>
      <c r="CH728" s="46"/>
    </row>
    <row r="729" spans="13:86" ht="15.75" customHeight="1"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46"/>
      <c r="AZ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  <c r="BM729" s="46"/>
      <c r="BN729" s="46"/>
      <c r="BO729" s="46"/>
      <c r="BP729" s="46"/>
      <c r="BQ729" s="46"/>
      <c r="BR729" s="46"/>
      <c r="BS729" s="46"/>
      <c r="BT729" s="46"/>
      <c r="BU729" s="46"/>
      <c r="BV729" s="46"/>
      <c r="BW729" s="46"/>
      <c r="BX729" s="46"/>
      <c r="BY729" s="46"/>
      <c r="BZ729" s="46"/>
      <c r="CA729" s="46"/>
      <c r="CB729" s="46"/>
      <c r="CC729" s="46"/>
      <c r="CD729" s="46"/>
      <c r="CE729" s="46"/>
      <c r="CF729" s="46"/>
      <c r="CG729" s="46"/>
      <c r="CH729" s="46"/>
    </row>
    <row r="730" spans="13:86" ht="15.75" customHeight="1"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46"/>
      <c r="AZ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  <c r="BM730" s="46"/>
      <c r="BN730" s="46"/>
      <c r="BO730" s="46"/>
      <c r="BP730" s="46"/>
      <c r="BQ730" s="46"/>
      <c r="BR730" s="46"/>
      <c r="BS730" s="46"/>
      <c r="BT730" s="46"/>
      <c r="BU730" s="46"/>
      <c r="BV730" s="46"/>
      <c r="BW730" s="46"/>
      <c r="BX730" s="46"/>
      <c r="BY730" s="46"/>
      <c r="BZ730" s="46"/>
      <c r="CA730" s="46"/>
      <c r="CB730" s="46"/>
      <c r="CC730" s="46"/>
      <c r="CD730" s="46"/>
      <c r="CE730" s="46"/>
      <c r="CF730" s="46"/>
      <c r="CG730" s="46"/>
      <c r="CH730" s="46"/>
    </row>
    <row r="731" spans="13:86" ht="15.75" customHeight="1"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46"/>
      <c r="AZ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  <c r="BM731" s="46"/>
      <c r="BN731" s="46"/>
      <c r="BO731" s="46"/>
      <c r="BP731" s="46"/>
      <c r="BQ731" s="46"/>
      <c r="BR731" s="46"/>
      <c r="BS731" s="46"/>
      <c r="BT731" s="46"/>
      <c r="BU731" s="46"/>
      <c r="BV731" s="46"/>
      <c r="BW731" s="46"/>
      <c r="BX731" s="46"/>
      <c r="BY731" s="46"/>
      <c r="BZ731" s="46"/>
      <c r="CA731" s="46"/>
      <c r="CB731" s="46"/>
      <c r="CC731" s="46"/>
      <c r="CD731" s="46"/>
      <c r="CE731" s="46"/>
      <c r="CF731" s="46"/>
      <c r="CG731" s="46"/>
      <c r="CH731" s="46"/>
    </row>
    <row r="732" spans="13:86" ht="15.75" customHeight="1"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46"/>
      <c r="AZ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  <c r="BM732" s="46"/>
      <c r="BN732" s="46"/>
      <c r="BO732" s="46"/>
      <c r="BP732" s="46"/>
      <c r="BQ732" s="46"/>
      <c r="BR732" s="46"/>
      <c r="BS732" s="46"/>
      <c r="BT732" s="46"/>
      <c r="BU732" s="46"/>
      <c r="BV732" s="46"/>
      <c r="BW732" s="46"/>
      <c r="BX732" s="46"/>
      <c r="BY732" s="46"/>
      <c r="BZ732" s="46"/>
      <c r="CA732" s="46"/>
      <c r="CB732" s="46"/>
      <c r="CC732" s="46"/>
      <c r="CD732" s="46"/>
      <c r="CE732" s="46"/>
      <c r="CF732" s="46"/>
      <c r="CG732" s="46"/>
      <c r="CH732" s="46"/>
    </row>
    <row r="733" spans="13:86" ht="15.75" customHeight="1"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46"/>
      <c r="AZ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  <c r="BM733" s="46"/>
      <c r="BN733" s="46"/>
      <c r="BO733" s="46"/>
      <c r="BP733" s="46"/>
      <c r="BQ733" s="46"/>
      <c r="BR733" s="46"/>
      <c r="BS733" s="46"/>
      <c r="BT733" s="46"/>
      <c r="BU733" s="46"/>
      <c r="BV733" s="46"/>
      <c r="BW733" s="46"/>
      <c r="BX733" s="46"/>
      <c r="BY733" s="46"/>
      <c r="BZ733" s="46"/>
      <c r="CA733" s="46"/>
      <c r="CB733" s="46"/>
      <c r="CC733" s="46"/>
      <c r="CD733" s="46"/>
      <c r="CE733" s="46"/>
      <c r="CF733" s="46"/>
      <c r="CG733" s="46"/>
      <c r="CH733" s="46"/>
    </row>
    <row r="734" spans="13:86" ht="15.75" customHeight="1"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46"/>
      <c r="AZ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  <c r="BM734" s="46"/>
      <c r="BN734" s="46"/>
      <c r="BO734" s="46"/>
      <c r="BP734" s="46"/>
      <c r="BQ734" s="46"/>
      <c r="BR734" s="46"/>
      <c r="BS734" s="46"/>
      <c r="BT734" s="46"/>
      <c r="BU734" s="46"/>
      <c r="BV734" s="46"/>
      <c r="BW734" s="46"/>
      <c r="BX734" s="46"/>
      <c r="BY734" s="46"/>
      <c r="BZ734" s="46"/>
      <c r="CA734" s="46"/>
      <c r="CB734" s="46"/>
      <c r="CC734" s="46"/>
      <c r="CD734" s="46"/>
      <c r="CE734" s="46"/>
      <c r="CF734" s="46"/>
      <c r="CG734" s="46"/>
      <c r="CH734" s="46"/>
    </row>
    <row r="735" spans="13:86" ht="15.75" customHeight="1"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46"/>
      <c r="AZ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  <c r="BM735" s="46"/>
      <c r="BN735" s="46"/>
      <c r="BO735" s="46"/>
      <c r="BP735" s="46"/>
      <c r="BQ735" s="46"/>
      <c r="BR735" s="46"/>
      <c r="BS735" s="46"/>
      <c r="BT735" s="46"/>
      <c r="BU735" s="46"/>
      <c r="BV735" s="46"/>
      <c r="BW735" s="46"/>
      <c r="BX735" s="46"/>
      <c r="BY735" s="46"/>
      <c r="BZ735" s="46"/>
      <c r="CA735" s="46"/>
      <c r="CB735" s="46"/>
      <c r="CC735" s="46"/>
      <c r="CD735" s="46"/>
      <c r="CE735" s="46"/>
      <c r="CF735" s="46"/>
      <c r="CG735" s="46"/>
      <c r="CH735" s="46"/>
    </row>
    <row r="736" spans="13:86" ht="15.75" customHeight="1"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46"/>
      <c r="AZ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M736" s="46"/>
      <c r="BN736" s="46"/>
      <c r="BO736" s="46"/>
      <c r="BP736" s="46"/>
      <c r="BQ736" s="46"/>
      <c r="BR736" s="46"/>
      <c r="BS736" s="46"/>
      <c r="BT736" s="46"/>
      <c r="BU736" s="46"/>
      <c r="BV736" s="46"/>
      <c r="BW736" s="46"/>
      <c r="BX736" s="46"/>
      <c r="BY736" s="46"/>
      <c r="BZ736" s="46"/>
      <c r="CA736" s="46"/>
      <c r="CB736" s="46"/>
      <c r="CC736" s="46"/>
      <c r="CD736" s="46"/>
      <c r="CE736" s="46"/>
      <c r="CF736" s="46"/>
      <c r="CG736" s="46"/>
      <c r="CH736" s="46"/>
    </row>
    <row r="737" spans="13:86" ht="15.75" customHeight="1"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46"/>
      <c r="AZ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M737" s="46"/>
      <c r="BN737" s="46"/>
      <c r="BO737" s="46"/>
      <c r="BP737" s="46"/>
      <c r="BQ737" s="46"/>
      <c r="BR737" s="46"/>
      <c r="BS737" s="46"/>
      <c r="BT737" s="46"/>
      <c r="BU737" s="46"/>
      <c r="BV737" s="46"/>
      <c r="BW737" s="46"/>
      <c r="BX737" s="46"/>
      <c r="BY737" s="46"/>
      <c r="BZ737" s="46"/>
      <c r="CA737" s="46"/>
      <c r="CB737" s="46"/>
      <c r="CC737" s="46"/>
      <c r="CD737" s="46"/>
      <c r="CE737" s="46"/>
      <c r="CF737" s="46"/>
      <c r="CG737" s="46"/>
      <c r="CH737" s="46"/>
    </row>
    <row r="738" spans="13:86" ht="15.75" customHeight="1"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46"/>
      <c r="AZ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M738" s="46"/>
      <c r="BN738" s="46"/>
      <c r="BO738" s="46"/>
      <c r="BP738" s="46"/>
      <c r="BQ738" s="46"/>
      <c r="BR738" s="46"/>
      <c r="BS738" s="46"/>
      <c r="BT738" s="46"/>
      <c r="BU738" s="46"/>
      <c r="BV738" s="46"/>
      <c r="BW738" s="46"/>
      <c r="BX738" s="46"/>
      <c r="BY738" s="46"/>
      <c r="BZ738" s="46"/>
      <c r="CA738" s="46"/>
      <c r="CB738" s="46"/>
      <c r="CC738" s="46"/>
      <c r="CD738" s="46"/>
      <c r="CE738" s="46"/>
      <c r="CF738" s="46"/>
      <c r="CG738" s="46"/>
      <c r="CH738" s="46"/>
    </row>
    <row r="739" spans="13:86" ht="15.75" customHeight="1"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46"/>
      <c r="AZ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M739" s="46"/>
      <c r="BN739" s="46"/>
      <c r="BO739" s="46"/>
      <c r="BP739" s="46"/>
      <c r="BQ739" s="46"/>
      <c r="BR739" s="46"/>
      <c r="BS739" s="46"/>
      <c r="BT739" s="46"/>
      <c r="BU739" s="46"/>
      <c r="BV739" s="46"/>
      <c r="BW739" s="46"/>
      <c r="BX739" s="46"/>
      <c r="BY739" s="46"/>
      <c r="BZ739" s="46"/>
      <c r="CA739" s="46"/>
      <c r="CB739" s="46"/>
      <c r="CC739" s="46"/>
      <c r="CD739" s="46"/>
      <c r="CE739" s="46"/>
      <c r="CF739" s="46"/>
      <c r="CG739" s="46"/>
      <c r="CH739" s="46"/>
    </row>
    <row r="740" spans="13:86" ht="15.75" customHeight="1"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46"/>
      <c r="AZ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M740" s="46"/>
      <c r="BN740" s="46"/>
      <c r="BO740" s="46"/>
      <c r="BP740" s="46"/>
      <c r="BQ740" s="46"/>
      <c r="BR740" s="46"/>
      <c r="BS740" s="46"/>
      <c r="BT740" s="46"/>
      <c r="BU740" s="46"/>
      <c r="BV740" s="46"/>
      <c r="BW740" s="46"/>
      <c r="BX740" s="46"/>
      <c r="BY740" s="46"/>
      <c r="BZ740" s="46"/>
      <c r="CA740" s="46"/>
      <c r="CB740" s="46"/>
      <c r="CC740" s="46"/>
      <c r="CD740" s="46"/>
      <c r="CE740" s="46"/>
      <c r="CF740" s="46"/>
      <c r="CG740" s="46"/>
      <c r="CH740" s="46"/>
    </row>
    <row r="741" spans="13:86" ht="15.75" customHeight="1"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46"/>
      <c r="AZ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M741" s="46"/>
      <c r="BN741" s="46"/>
      <c r="BO741" s="46"/>
      <c r="BP741" s="46"/>
      <c r="BQ741" s="46"/>
      <c r="BR741" s="46"/>
      <c r="BS741" s="46"/>
      <c r="BT741" s="46"/>
      <c r="BU741" s="46"/>
      <c r="BV741" s="46"/>
      <c r="BW741" s="46"/>
      <c r="BX741" s="46"/>
      <c r="BY741" s="46"/>
      <c r="BZ741" s="46"/>
      <c r="CA741" s="46"/>
      <c r="CB741" s="46"/>
      <c r="CC741" s="46"/>
      <c r="CD741" s="46"/>
      <c r="CE741" s="46"/>
      <c r="CF741" s="46"/>
      <c r="CG741" s="46"/>
      <c r="CH741" s="46"/>
    </row>
    <row r="742" spans="13:86" ht="15.75" customHeight="1"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46"/>
      <c r="AZ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M742" s="46"/>
      <c r="BN742" s="46"/>
      <c r="BO742" s="46"/>
      <c r="BP742" s="46"/>
      <c r="BQ742" s="46"/>
      <c r="BR742" s="46"/>
      <c r="BS742" s="46"/>
      <c r="BT742" s="46"/>
      <c r="BU742" s="46"/>
      <c r="BV742" s="46"/>
      <c r="BW742" s="46"/>
      <c r="BX742" s="46"/>
      <c r="BY742" s="46"/>
      <c r="BZ742" s="46"/>
      <c r="CA742" s="46"/>
      <c r="CB742" s="46"/>
      <c r="CC742" s="46"/>
      <c r="CD742" s="46"/>
      <c r="CE742" s="46"/>
      <c r="CF742" s="46"/>
      <c r="CG742" s="46"/>
      <c r="CH742" s="46"/>
    </row>
    <row r="743" spans="13:86" ht="15.75" customHeight="1"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46"/>
      <c r="AZ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M743" s="46"/>
      <c r="BN743" s="46"/>
      <c r="BO743" s="46"/>
      <c r="BP743" s="46"/>
      <c r="BQ743" s="46"/>
      <c r="BR743" s="46"/>
      <c r="BS743" s="46"/>
      <c r="BT743" s="46"/>
      <c r="BU743" s="46"/>
      <c r="BV743" s="46"/>
      <c r="BW743" s="46"/>
      <c r="BX743" s="46"/>
      <c r="BY743" s="46"/>
      <c r="BZ743" s="46"/>
      <c r="CA743" s="46"/>
      <c r="CB743" s="46"/>
      <c r="CC743" s="46"/>
      <c r="CD743" s="46"/>
      <c r="CE743" s="46"/>
      <c r="CF743" s="46"/>
      <c r="CG743" s="46"/>
      <c r="CH743" s="46"/>
    </row>
    <row r="744" spans="13:86" ht="15.75" customHeight="1"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46"/>
      <c r="AZ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M744" s="46"/>
      <c r="BN744" s="46"/>
      <c r="BO744" s="46"/>
      <c r="BP744" s="46"/>
      <c r="BQ744" s="46"/>
      <c r="BR744" s="46"/>
      <c r="BS744" s="46"/>
      <c r="BT744" s="46"/>
      <c r="BU744" s="46"/>
      <c r="BV744" s="46"/>
      <c r="BW744" s="46"/>
      <c r="BX744" s="46"/>
      <c r="BY744" s="46"/>
      <c r="BZ744" s="46"/>
      <c r="CA744" s="46"/>
      <c r="CB744" s="46"/>
      <c r="CC744" s="46"/>
      <c r="CD744" s="46"/>
      <c r="CE744" s="46"/>
      <c r="CF744" s="46"/>
      <c r="CG744" s="46"/>
      <c r="CH744" s="46"/>
    </row>
    <row r="745" spans="13:86" ht="15.75" customHeight="1"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46"/>
      <c r="AZ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M745" s="46"/>
      <c r="BN745" s="46"/>
      <c r="BO745" s="46"/>
      <c r="BP745" s="46"/>
      <c r="BQ745" s="46"/>
      <c r="BR745" s="46"/>
      <c r="BS745" s="46"/>
      <c r="BT745" s="46"/>
      <c r="BU745" s="46"/>
      <c r="BV745" s="46"/>
      <c r="BW745" s="46"/>
      <c r="BX745" s="46"/>
      <c r="BY745" s="46"/>
      <c r="BZ745" s="46"/>
      <c r="CA745" s="46"/>
      <c r="CB745" s="46"/>
      <c r="CC745" s="46"/>
      <c r="CD745" s="46"/>
      <c r="CE745" s="46"/>
      <c r="CF745" s="46"/>
      <c r="CG745" s="46"/>
      <c r="CH745" s="46"/>
    </row>
    <row r="746" spans="13:86" ht="15.75" customHeight="1"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46"/>
      <c r="AZ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M746" s="46"/>
      <c r="BN746" s="46"/>
      <c r="BO746" s="46"/>
      <c r="BP746" s="46"/>
      <c r="BQ746" s="46"/>
      <c r="BR746" s="46"/>
      <c r="BS746" s="46"/>
      <c r="BT746" s="46"/>
      <c r="BU746" s="46"/>
      <c r="BV746" s="46"/>
      <c r="BW746" s="46"/>
      <c r="BX746" s="46"/>
      <c r="BY746" s="46"/>
      <c r="BZ746" s="46"/>
      <c r="CA746" s="46"/>
      <c r="CB746" s="46"/>
      <c r="CC746" s="46"/>
      <c r="CD746" s="46"/>
      <c r="CE746" s="46"/>
      <c r="CF746" s="46"/>
      <c r="CG746" s="46"/>
      <c r="CH746" s="46"/>
    </row>
    <row r="747" spans="13:86" ht="15.75" customHeight="1"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46"/>
      <c r="AZ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M747" s="46"/>
      <c r="BN747" s="46"/>
      <c r="BO747" s="46"/>
      <c r="BP747" s="46"/>
      <c r="BQ747" s="46"/>
      <c r="BR747" s="46"/>
      <c r="BS747" s="46"/>
      <c r="BT747" s="46"/>
      <c r="BU747" s="46"/>
      <c r="BV747" s="46"/>
      <c r="BW747" s="46"/>
      <c r="BX747" s="46"/>
      <c r="BY747" s="46"/>
      <c r="BZ747" s="46"/>
      <c r="CA747" s="46"/>
      <c r="CB747" s="46"/>
      <c r="CC747" s="46"/>
      <c r="CD747" s="46"/>
      <c r="CE747" s="46"/>
      <c r="CF747" s="46"/>
      <c r="CG747" s="46"/>
      <c r="CH747" s="46"/>
    </row>
    <row r="748" spans="13:86" ht="15.75" customHeight="1"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46"/>
      <c r="AZ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M748" s="46"/>
      <c r="BN748" s="46"/>
      <c r="BO748" s="46"/>
      <c r="BP748" s="46"/>
      <c r="BQ748" s="46"/>
      <c r="BR748" s="46"/>
      <c r="BS748" s="46"/>
      <c r="BT748" s="46"/>
      <c r="BU748" s="46"/>
      <c r="BV748" s="46"/>
      <c r="BW748" s="46"/>
      <c r="BX748" s="46"/>
      <c r="BY748" s="46"/>
      <c r="BZ748" s="46"/>
      <c r="CA748" s="46"/>
      <c r="CB748" s="46"/>
      <c r="CC748" s="46"/>
      <c r="CD748" s="46"/>
      <c r="CE748" s="46"/>
      <c r="CF748" s="46"/>
      <c r="CG748" s="46"/>
      <c r="CH748" s="46"/>
    </row>
    <row r="749" spans="13:86" ht="15.75" customHeight="1"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46"/>
      <c r="AZ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M749" s="46"/>
      <c r="BN749" s="46"/>
      <c r="BO749" s="46"/>
      <c r="BP749" s="46"/>
      <c r="BQ749" s="46"/>
      <c r="BR749" s="46"/>
      <c r="BS749" s="46"/>
      <c r="BT749" s="46"/>
      <c r="BU749" s="46"/>
      <c r="BV749" s="46"/>
      <c r="BW749" s="46"/>
      <c r="BX749" s="46"/>
      <c r="BY749" s="46"/>
      <c r="BZ749" s="46"/>
      <c r="CA749" s="46"/>
      <c r="CB749" s="46"/>
      <c r="CC749" s="46"/>
      <c r="CD749" s="46"/>
      <c r="CE749" s="46"/>
      <c r="CF749" s="46"/>
      <c r="CG749" s="46"/>
      <c r="CH749" s="46"/>
    </row>
    <row r="750" spans="13:86" ht="15.75" customHeight="1"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  <c r="AV750" s="46"/>
      <c r="AW750" s="46"/>
      <c r="AX750" s="46"/>
      <c r="AY750" s="46"/>
      <c r="AZ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M750" s="46"/>
      <c r="BN750" s="46"/>
      <c r="BO750" s="46"/>
      <c r="BP750" s="46"/>
      <c r="BQ750" s="46"/>
      <c r="BR750" s="46"/>
      <c r="BS750" s="46"/>
      <c r="BT750" s="46"/>
      <c r="BU750" s="46"/>
      <c r="BV750" s="46"/>
      <c r="BW750" s="46"/>
      <c r="BX750" s="46"/>
      <c r="BY750" s="46"/>
      <c r="BZ750" s="46"/>
      <c r="CA750" s="46"/>
      <c r="CB750" s="46"/>
      <c r="CC750" s="46"/>
      <c r="CD750" s="46"/>
      <c r="CE750" s="46"/>
      <c r="CF750" s="46"/>
      <c r="CG750" s="46"/>
      <c r="CH750" s="46"/>
    </row>
    <row r="751" spans="13:86" ht="15.75" customHeight="1"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  <c r="AC751" s="46"/>
      <c r="AD751" s="46"/>
      <c r="AE751" s="46"/>
      <c r="AF751" s="46"/>
      <c r="AG751" s="46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  <c r="AS751" s="46"/>
      <c r="AT751" s="46"/>
      <c r="AU751" s="46"/>
      <c r="AV751" s="46"/>
      <c r="AW751" s="46"/>
      <c r="AX751" s="46"/>
      <c r="AY751" s="46"/>
      <c r="AZ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M751" s="46"/>
      <c r="BN751" s="46"/>
      <c r="BO751" s="46"/>
      <c r="BP751" s="46"/>
      <c r="BQ751" s="46"/>
      <c r="BR751" s="46"/>
      <c r="BS751" s="46"/>
      <c r="BT751" s="46"/>
      <c r="BU751" s="46"/>
      <c r="BV751" s="46"/>
      <c r="BW751" s="46"/>
      <c r="BX751" s="46"/>
      <c r="BY751" s="46"/>
      <c r="BZ751" s="46"/>
      <c r="CA751" s="46"/>
      <c r="CB751" s="46"/>
      <c r="CC751" s="46"/>
      <c r="CD751" s="46"/>
      <c r="CE751" s="46"/>
      <c r="CF751" s="46"/>
      <c r="CG751" s="46"/>
      <c r="CH751" s="46"/>
    </row>
    <row r="752" spans="13:86" ht="15.75" customHeight="1"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  <c r="AC752" s="46"/>
      <c r="AD752" s="46"/>
      <c r="AE752" s="46"/>
      <c r="AF752" s="46"/>
      <c r="AG752" s="46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  <c r="AS752" s="46"/>
      <c r="AT752" s="46"/>
      <c r="AU752" s="46"/>
      <c r="AV752" s="46"/>
      <c r="AW752" s="46"/>
      <c r="AX752" s="46"/>
      <c r="AY752" s="46"/>
      <c r="AZ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M752" s="46"/>
      <c r="BN752" s="46"/>
      <c r="BO752" s="46"/>
      <c r="BP752" s="46"/>
      <c r="BQ752" s="46"/>
      <c r="BR752" s="46"/>
      <c r="BS752" s="46"/>
      <c r="BT752" s="46"/>
      <c r="BU752" s="46"/>
      <c r="BV752" s="46"/>
      <c r="BW752" s="46"/>
      <c r="BX752" s="46"/>
      <c r="BY752" s="46"/>
      <c r="BZ752" s="46"/>
      <c r="CA752" s="46"/>
      <c r="CB752" s="46"/>
      <c r="CC752" s="46"/>
      <c r="CD752" s="46"/>
      <c r="CE752" s="46"/>
      <c r="CF752" s="46"/>
      <c r="CG752" s="46"/>
      <c r="CH752" s="46"/>
    </row>
    <row r="753" spans="13:86" ht="15.75" customHeight="1"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  <c r="AC753" s="46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  <c r="AV753" s="46"/>
      <c r="AW753" s="46"/>
      <c r="AX753" s="46"/>
      <c r="AY753" s="46"/>
      <c r="AZ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M753" s="46"/>
      <c r="BN753" s="46"/>
      <c r="BO753" s="46"/>
      <c r="BP753" s="46"/>
      <c r="BQ753" s="46"/>
      <c r="BR753" s="46"/>
      <c r="BS753" s="46"/>
      <c r="BT753" s="46"/>
      <c r="BU753" s="46"/>
      <c r="BV753" s="46"/>
      <c r="BW753" s="46"/>
      <c r="BX753" s="46"/>
      <c r="BY753" s="46"/>
      <c r="BZ753" s="46"/>
      <c r="CA753" s="46"/>
      <c r="CB753" s="46"/>
      <c r="CC753" s="46"/>
      <c r="CD753" s="46"/>
      <c r="CE753" s="46"/>
      <c r="CF753" s="46"/>
      <c r="CG753" s="46"/>
      <c r="CH753" s="46"/>
    </row>
    <row r="754" spans="13:86" ht="15.75" customHeight="1"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  <c r="AC754" s="46"/>
      <c r="AD754" s="46"/>
      <c r="AE754" s="46"/>
      <c r="AF754" s="46"/>
      <c r="AG754" s="46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  <c r="AS754" s="46"/>
      <c r="AT754" s="46"/>
      <c r="AU754" s="46"/>
      <c r="AV754" s="46"/>
      <c r="AW754" s="46"/>
      <c r="AX754" s="46"/>
      <c r="AY754" s="46"/>
      <c r="AZ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M754" s="46"/>
      <c r="BN754" s="46"/>
      <c r="BO754" s="46"/>
      <c r="BP754" s="46"/>
      <c r="BQ754" s="46"/>
      <c r="BR754" s="46"/>
      <c r="BS754" s="46"/>
      <c r="BT754" s="46"/>
      <c r="BU754" s="46"/>
      <c r="BV754" s="46"/>
      <c r="BW754" s="46"/>
      <c r="BX754" s="46"/>
      <c r="BY754" s="46"/>
      <c r="BZ754" s="46"/>
      <c r="CA754" s="46"/>
      <c r="CB754" s="46"/>
      <c r="CC754" s="46"/>
      <c r="CD754" s="46"/>
      <c r="CE754" s="46"/>
      <c r="CF754" s="46"/>
      <c r="CG754" s="46"/>
      <c r="CH754" s="46"/>
    </row>
    <row r="755" spans="13:86" ht="15.75" customHeight="1"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  <c r="AC755" s="46"/>
      <c r="AD755" s="46"/>
      <c r="AE755" s="46"/>
      <c r="AF755" s="46"/>
      <c r="AG755" s="46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  <c r="AS755" s="46"/>
      <c r="AT755" s="46"/>
      <c r="AU755" s="46"/>
      <c r="AV755" s="46"/>
      <c r="AW755" s="46"/>
      <c r="AX755" s="46"/>
      <c r="AY755" s="46"/>
      <c r="AZ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M755" s="46"/>
      <c r="BN755" s="46"/>
      <c r="BO755" s="46"/>
      <c r="BP755" s="46"/>
      <c r="BQ755" s="46"/>
      <c r="BR755" s="46"/>
      <c r="BS755" s="46"/>
      <c r="BT755" s="46"/>
      <c r="BU755" s="46"/>
      <c r="BV755" s="46"/>
      <c r="BW755" s="46"/>
      <c r="BX755" s="46"/>
      <c r="BY755" s="46"/>
      <c r="BZ755" s="46"/>
      <c r="CA755" s="46"/>
      <c r="CB755" s="46"/>
      <c r="CC755" s="46"/>
      <c r="CD755" s="46"/>
      <c r="CE755" s="46"/>
      <c r="CF755" s="46"/>
      <c r="CG755" s="46"/>
      <c r="CH755" s="46"/>
    </row>
    <row r="756" spans="13:86" ht="15.75" customHeight="1"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  <c r="AC756" s="46"/>
      <c r="AD756" s="46"/>
      <c r="AE756" s="46"/>
      <c r="AF756" s="46"/>
      <c r="AG756" s="46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  <c r="AS756" s="46"/>
      <c r="AT756" s="46"/>
      <c r="AU756" s="46"/>
      <c r="AV756" s="46"/>
      <c r="AW756" s="46"/>
      <c r="AX756" s="46"/>
      <c r="AY756" s="46"/>
      <c r="AZ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M756" s="46"/>
      <c r="BN756" s="46"/>
      <c r="BO756" s="46"/>
      <c r="BP756" s="46"/>
      <c r="BQ756" s="46"/>
      <c r="BR756" s="46"/>
      <c r="BS756" s="46"/>
      <c r="BT756" s="46"/>
      <c r="BU756" s="46"/>
      <c r="BV756" s="46"/>
      <c r="BW756" s="46"/>
      <c r="BX756" s="46"/>
      <c r="BY756" s="46"/>
      <c r="BZ756" s="46"/>
      <c r="CA756" s="46"/>
      <c r="CB756" s="46"/>
      <c r="CC756" s="46"/>
      <c r="CD756" s="46"/>
      <c r="CE756" s="46"/>
      <c r="CF756" s="46"/>
      <c r="CG756" s="46"/>
      <c r="CH756" s="46"/>
    </row>
    <row r="757" spans="13:86" ht="15.75" customHeight="1"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  <c r="AC757" s="46"/>
      <c r="AD757" s="46"/>
      <c r="AE757" s="46"/>
      <c r="AF757" s="46"/>
      <c r="AG757" s="46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  <c r="AS757" s="46"/>
      <c r="AT757" s="46"/>
      <c r="AU757" s="46"/>
      <c r="AV757" s="46"/>
      <c r="AW757" s="46"/>
      <c r="AX757" s="46"/>
      <c r="AY757" s="46"/>
      <c r="AZ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M757" s="46"/>
      <c r="BN757" s="46"/>
      <c r="BO757" s="46"/>
      <c r="BP757" s="46"/>
      <c r="BQ757" s="46"/>
      <c r="BR757" s="46"/>
      <c r="BS757" s="46"/>
      <c r="BT757" s="46"/>
      <c r="BU757" s="46"/>
      <c r="BV757" s="46"/>
      <c r="BW757" s="46"/>
      <c r="BX757" s="46"/>
      <c r="BY757" s="46"/>
      <c r="BZ757" s="46"/>
      <c r="CA757" s="46"/>
      <c r="CB757" s="46"/>
      <c r="CC757" s="46"/>
      <c r="CD757" s="46"/>
      <c r="CE757" s="46"/>
      <c r="CF757" s="46"/>
      <c r="CG757" s="46"/>
      <c r="CH757" s="46"/>
    </row>
    <row r="758" spans="13:86" ht="15.75" customHeight="1"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  <c r="AC758" s="46"/>
      <c r="AD758" s="46"/>
      <c r="AE758" s="46"/>
      <c r="AF758" s="46"/>
      <c r="AG758" s="46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  <c r="AS758" s="46"/>
      <c r="AT758" s="46"/>
      <c r="AU758" s="46"/>
      <c r="AV758" s="46"/>
      <c r="AW758" s="46"/>
      <c r="AX758" s="46"/>
      <c r="AY758" s="46"/>
      <c r="AZ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M758" s="46"/>
      <c r="BN758" s="46"/>
      <c r="BO758" s="46"/>
      <c r="BP758" s="46"/>
      <c r="BQ758" s="46"/>
      <c r="BR758" s="46"/>
      <c r="BS758" s="46"/>
      <c r="BT758" s="46"/>
      <c r="BU758" s="46"/>
      <c r="BV758" s="46"/>
      <c r="BW758" s="46"/>
      <c r="BX758" s="46"/>
      <c r="BY758" s="46"/>
      <c r="BZ758" s="46"/>
      <c r="CA758" s="46"/>
      <c r="CB758" s="46"/>
      <c r="CC758" s="46"/>
      <c r="CD758" s="46"/>
      <c r="CE758" s="46"/>
      <c r="CF758" s="46"/>
      <c r="CG758" s="46"/>
      <c r="CH758" s="46"/>
    </row>
    <row r="759" spans="13:86" ht="15.75" customHeight="1"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  <c r="AB759" s="46"/>
      <c r="AC759" s="46"/>
      <c r="AD759" s="46"/>
      <c r="AE759" s="46"/>
      <c r="AF759" s="46"/>
      <c r="AG759" s="46"/>
      <c r="AH759" s="46"/>
      <c r="AI759" s="46"/>
      <c r="AJ759" s="46"/>
      <c r="AK759" s="46"/>
      <c r="AL759" s="46"/>
      <c r="AM759" s="46"/>
      <c r="AN759" s="46"/>
      <c r="AO759" s="46"/>
      <c r="AP759" s="46"/>
      <c r="AQ759" s="46"/>
      <c r="AR759" s="46"/>
      <c r="AS759" s="46"/>
      <c r="AT759" s="46"/>
      <c r="AU759" s="46"/>
      <c r="AV759" s="46"/>
      <c r="AW759" s="46"/>
      <c r="AX759" s="46"/>
      <c r="AY759" s="46"/>
      <c r="AZ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M759" s="46"/>
      <c r="BN759" s="46"/>
      <c r="BO759" s="46"/>
      <c r="BP759" s="46"/>
      <c r="BQ759" s="46"/>
      <c r="BR759" s="46"/>
      <c r="BS759" s="46"/>
      <c r="BT759" s="46"/>
      <c r="BU759" s="46"/>
      <c r="BV759" s="46"/>
      <c r="BW759" s="46"/>
      <c r="BX759" s="46"/>
      <c r="BY759" s="46"/>
      <c r="BZ759" s="46"/>
      <c r="CA759" s="46"/>
      <c r="CB759" s="46"/>
      <c r="CC759" s="46"/>
      <c r="CD759" s="46"/>
      <c r="CE759" s="46"/>
      <c r="CF759" s="46"/>
      <c r="CG759" s="46"/>
      <c r="CH759" s="46"/>
    </row>
    <row r="760" spans="13:86" ht="15.75" customHeight="1"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  <c r="AC760" s="46"/>
      <c r="AD760" s="46"/>
      <c r="AE760" s="46"/>
      <c r="AF760" s="46"/>
      <c r="AG760" s="46"/>
      <c r="AH760" s="46"/>
      <c r="AI760" s="46"/>
      <c r="AJ760" s="46"/>
      <c r="AK760" s="46"/>
      <c r="AL760" s="46"/>
      <c r="AM760" s="46"/>
      <c r="AN760" s="46"/>
      <c r="AO760" s="46"/>
      <c r="AP760" s="46"/>
      <c r="AQ760" s="46"/>
      <c r="AR760" s="46"/>
      <c r="AS760" s="46"/>
      <c r="AT760" s="46"/>
      <c r="AU760" s="46"/>
      <c r="AV760" s="46"/>
      <c r="AW760" s="46"/>
      <c r="AX760" s="46"/>
      <c r="AY760" s="46"/>
      <c r="AZ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M760" s="46"/>
      <c r="BN760" s="46"/>
      <c r="BO760" s="46"/>
      <c r="BP760" s="46"/>
      <c r="BQ760" s="46"/>
      <c r="BR760" s="46"/>
      <c r="BS760" s="46"/>
      <c r="BT760" s="46"/>
      <c r="BU760" s="46"/>
      <c r="BV760" s="46"/>
      <c r="BW760" s="46"/>
      <c r="BX760" s="46"/>
      <c r="BY760" s="46"/>
      <c r="BZ760" s="46"/>
      <c r="CA760" s="46"/>
      <c r="CB760" s="46"/>
      <c r="CC760" s="46"/>
      <c r="CD760" s="46"/>
      <c r="CE760" s="46"/>
      <c r="CF760" s="46"/>
      <c r="CG760" s="46"/>
      <c r="CH760" s="46"/>
    </row>
    <row r="761" spans="13:86" ht="15.75" customHeight="1"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  <c r="AC761" s="46"/>
      <c r="AD761" s="46"/>
      <c r="AE761" s="46"/>
      <c r="AF761" s="46"/>
      <c r="AG761" s="46"/>
      <c r="AH761" s="46"/>
      <c r="AI761" s="46"/>
      <c r="AJ761" s="46"/>
      <c r="AK761" s="46"/>
      <c r="AL761" s="46"/>
      <c r="AM761" s="46"/>
      <c r="AN761" s="46"/>
      <c r="AO761" s="46"/>
      <c r="AP761" s="46"/>
      <c r="AQ761" s="46"/>
      <c r="AR761" s="46"/>
      <c r="AS761" s="46"/>
      <c r="AT761" s="46"/>
      <c r="AU761" s="46"/>
      <c r="AV761" s="46"/>
      <c r="AW761" s="46"/>
      <c r="AX761" s="46"/>
      <c r="AY761" s="46"/>
      <c r="AZ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M761" s="46"/>
      <c r="BN761" s="46"/>
      <c r="BO761" s="46"/>
      <c r="BP761" s="46"/>
      <c r="BQ761" s="46"/>
      <c r="BR761" s="46"/>
      <c r="BS761" s="46"/>
      <c r="BT761" s="46"/>
      <c r="BU761" s="46"/>
      <c r="BV761" s="46"/>
      <c r="BW761" s="46"/>
      <c r="BX761" s="46"/>
      <c r="BY761" s="46"/>
      <c r="BZ761" s="46"/>
      <c r="CA761" s="46"/>
      <c r="CB761" s="46"/>
      <c r="CC761" s="46"/>
      <c r="CD761" s="46"/>
      <c r="CE761" s="46"/>
      <c r="CF761" s="46"/>
      <c r="CG761" s="46"/>
      <c r="CH761" s="46"/>
    </row>
    <row r="762" spans="13:86" ht="15.75" customHeight="1"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  <c r="AB762" s="46"/>
      <c r="AC762" s="46"/>
      <c r="AD762" s="46"/>
      <c r="AE762" s="46"/>
      <c r="AF762" s="46"/>
      <c r="AG762" s="46"/>
      <c r="AH762" s="46"/>
      <c r="AI762" s="46"/>
      <c r="AJ762" s="46"/>
      <c r="AK762" s="46"/>
      <c r="AL762" s="46"/>
      <c r="AM762" s="46"/>
      <c r="AN762" s="46"/>
      <c r="AO762" s="46"/>
      <c r="AP762" s="46"/>
      <c r="AQ762" s="46"/>
      <c r="AR762" s="46"/>
      <c r="AS762" s="46"/>
      <c r="AT762" s="46"/>
      <c r="AU762" s="46"/>
      <c r="AV762" s="46"/>
      <c r="AW762" s="46"/>
      <c r="AX762" s="46"/>
      <c r="AY762" s="46"/>
      <c r="AZ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M762" s="46"/>
      <c r="BN762" s="46"/>
      <c r="BO762" s="46"/>
      <c r="BP762" s="46"/>
      <c r="BQ762" s="46"/>
      <c r="BR762" s="46"/>
      <c r="BS762" s="46"/>
      <c r="BT762" s="46"/>
      <c r="BU762" s="46"/>
      <c r="BV762" s="46"/>
      <c r="BW762" s="46"/>
      <c r="BX762" s="46"/>
      <c r="BY762" s="46"/>
      <c r="BZ762" s="46"/>
      <c r="CA762" s="46"/>
      <c r="CB762" s="46"/>
      <c r="CC762" s="46"/>
      <c r="CD762" s="46"/>
      <c r="CE762" s="46"/>
      <c r="CF762" s="46"/>
      <c r="CG762" s="46"/>
      <c r="CH762" s="46"/>
    </row>
    <row r="763" spans="13:86" ht="15.75" customHeight="1"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  <c r="AB763" s="46"/>
      <c r="AC763" s="46"/>
      <c r="AD763" s="46"/>
      <c r="AE763" s="46"/>
      <c r="AF763" s="46"/>
      <c r="AG763" s="46"/>
      <c r="AH763" s="46"/>
      <c r="AI763" s="46"/>
      <c r="AJ763" s="46"/>
      <c r="AK763" s="46"/>
      <c r="AL763" s="46"/>
      <c r="AM763" s="46"/>
      <c r="AN763" s="46"/>
      <c r="AO763" s="46"/>
      <c r="AP763" s="46"/>
      <c r="AQ763" s="46"/>
      <c r="AR763" s="46"/>
      <c r="AS763" s="46"/>
      <c r="AT763" s="46"/>
      <c r="AU763" s="46"/>
      <c r="AV763" s="46"/>
      <c r="AW763" s="46"/>
      <c r="AX763" s="46"/>
      <c r="AY763" s="46"/>
      <c r="AZ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M763" s="46"/>
      <c r="BN763" s="46"/>
      <c r="BO763" s="46"/>
      <c r="BP763" s="46"/>
      <c r="BQ763" s="46"/>
      <c r="BR763" s="46"/>
      <c r="BS763" s="46"/>
      <c r="BT763" s="46"/>
      <c r="BU763" s="46"/>
      <c r="BV763" s="46"/>
      <c r="BW763" s="46"/>
      <c r="BX763" s="46"/>
      <c r="BY763" s="46"/>
      <c r="BZ763" s="46"/>
      <c r="CA763" s="46"/>
      <c r="CB763" s="46"/>
      <c r="CC763" s="46"/>
      <c r="CD763" s="46"/>
      <c r="CE763" s="46"/>
      <c r="CF763" s="46"/>
      <c r="CG763" s="46"/>
      <c r="CH763" s="46"/>
    </row>
    <row r="764" spans="13:86" ht="15.75" customHeight="1"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  <c r="AC764" s="46"/>
      <c r="AD764" s="46"/>
      <c r="AE764" s="46"/>
      <c r="AF764" s="46"/>
      <c r="AG764" s="46"/>
      <c r="AH764" s="46"/>
      <c r="AI764" s="46"/>
      <c r="AJ764" s="46"/>
      <c r="AK764" s="46"/>
      <c r="AL764" s="46"/>
      <c r="AM764" s="46"/>
      <c r="AN764" s="46"/>
      <c r="AO764" s="46"/>
      <c r="AP764" s="46"/>
      <c r="AQ764" s="46"/>
      <c r="AR764" s="46"/>
      <c r="AS764" s="46"/>
      <c r="AT764" s="46"/>
      <c r="AU764" s="46"/>
      <c r="AV764" s="46"/>
      <c r="AW764" s="46"/>
      <c r="AX764" s="46"/>
      <c r="AY764" s="46"/>
      <c r="AZ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M764" s="46"/>
      <c r="BN764" s="46"/>
      <c r="BO764" s="46"/>
      <c r="BP764" s="46"/>
      <c r="BQ764" s="46"/>
      <c r="BR764" s="46"/>
      <c r="BS764" s="46"/>
      <c r="BT764" s="46"/>
      <c r="BU764" s="46"/>
      <c r="BV764" s="46"/>
      <c r="BW764" s="46"/>
      <c r="BX764" s="46"/>
      <c r="BY764" s="46"/>
      <c r="BZ764" s="46"/>
      <c r="CA764" s="46"/>
      <c r="CB764" s="46"/>
      <c r="CC764" s="46"/>
      <c r="CD764" s="46"/>
      <c r="CE764" s="46"/>
      <c r="CF764" s="46"/>
      <c r="CG764" s="46"/>
      <c r="CH764" s="46"/>
    </row>
    <row r="765" spans="13:86" ht="15.75" customHeight="1"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  <c r="AC765" s="46"/>
      <c r="AD765" s="46"/>
      <c r="AE765" s="46"/>
      <c r="AF765" s="46"/>
      <c r="AG765" s="46"/>
      <c r="AH765" s="46"/>
      <c r="AI765" s="46"/>
      <c r="AJ765" s="46"/>
      <c r="AK765" s="46"/>
      <c r="AL765" s="46"/>
      <c r="AM765" s="46"/>
      <c r="AN765" s="46"/>
      <c r="AO765" s="46"/>
      <c r="AP765" s="46"/>
      <c r="AQ765" s="46"/>
      <c r="AR765" s="46"/>
      <c r="AS765" s="46"/>
      <c r="AT765" s="46"/>
      <c r="AU765" s="46"/>
      <c r="AV765" s="46"/>
      <c r="AW765" s="46"/>
      <c r="AX765" s="46"/>
      <c r="AY765" s="46"/>
      <c r="AZ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M765" s="46"/>
      <c r="BN765" s="46"/>
      <c r="BO765" s="46"/>
      <c r="BP765" s="46"/>
      <c r="BQ765" s="46"/>
      <c r="BR765" s="46"/>
      <c r="BS765" s="46"/>
      <c r="BT765" s="46"/>
      <c r="BU765" s="46"/>
      <c r="BV765" s="46"/>
      <c r="BW765" s="46"/>
      <c r="BX765" s="46"/>
      <c r="BY765" s="46"/>
      <c r="BZ765" s="46"/>
      <c r="CA765" s="46"/>
      <c r="CB765" s="46"/>
      <c r="CC765" s="46"/>
      <c r="CD765" s="46"/>
      <c r="CE765" s="46"/>
      <c r="CF765" s="46"/>
      <c r="CG765" s="46"/>
      <c r="CH765" s="46"/>
    </row>
    <row r="766" spans="13:86" ht="15.75" customHeight="1"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  <c r="AB766" s="46"/>
      <c r="AC766" s="46"/>
      <c r="AD766" s="46"/>
      <c r="AE766" s="46"/>
      <c r="AF766" s="46"/>
      <c r="AG766" s="46"/>
      <c r="AH766" s="46"/>
      <c r="AI766" s="46"/>
      <c r="AJ766" s="46"/>
      <c r="AK766" s="46"/>
      <c r="AL766" s="46"/>
      <c r="AM766" s="46"/>
      <c r="AN766" s="46"/>
      <c r="AO766" s="46"/>
      <c r="AP766" s="46"/>
      <c r="AQ766" s="46"/>
      <c r="AR766" s="46"/>
      <c r="AS766" s="46"/>
      <c r="AT766" s="46"/>
      <c r="AU766" s="46"/>
      <c r="AV766" s="46"/>
      <c r="AW766" s="46"/>
      <c r="AX766" s="46"/>
      <c r="AY766" s="46"/>
      <c r="AZ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M766" s="46"/>
      <c r="BN766" s="46"/>
      <c r="BO766" s="46"/>
      <c r="BP766" s="46"/>
      <c r="BQ766" s="46"/>
      <c r="BR766" s="46"/>
      <c r="BS766" s="46"/>
      <c r="BT766" s="46"/>
      <c r="BU766" s="46"/>
      <c r="BV766" s="46"/>
      <c r="BW766" s="46"/>
      <c r="BX766" s="46"/>
      <c r="BY766" s="46"/>
      <c r="BZ766" s="46"/>
      <c r="CA766" s="46"/>
      <c r="CB766" s="46"/>
      <c r="CC766" s="46"/>
      <c r="CD766" s="46"/>
      <c r="CE766" s="46"/>
      <c r="CF766" s="46"/>
      <c r="CG766" s="46"/>
      <c r="CH766" s="46"/>
    </row>
    <row r="767" spans="13:86" ht="15.75" customHeight="1"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  <c r="AB767" s="46"/>
      <c r="AC767" s="46"/>
      <c r="AD767" s="46"/>
      <c r="AE767" s="46"/>
      <c r="AF767" s="46"/>
      <c r="AG767" s="46"/>
      <c r="AH767" s="46"/>
      <c r="AI767" s="46"/>
      <c r="AJ767" s="46"/>
      <c r="AK767" s="46"/>
      <c r="AL767" s="46"/>
      <c r="AM767" s="46"/>
      <c r="AN767" s="46"/>
      <c r="AO767" s="46"/>
      <c r="AP767" s="46"/>
      <c r="AQ767" s="46"/>
      <c r="AR767" s="46"/>
      <c r="AS767" s="46"/>
      <c r="AT767" s="46"/>
      <c r="AU767" s="46"/>
      <c r="AV767" s="46"/>
      <c r="AW767" s="46"/>
      <c r="AX767" s="46"/>
      <c r="AY767" s="46"/>
      <c r="AZ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M767" s="46"/>
      <c r="BN767" s="46"/>
      <c r="BO767" s="46"/>
      <c r="BP767" s="46"/>
      <c r="BQ767" s="46"/>
      <c r="BR767" s="46"/>
      <c r="BS767" s="46"/>
      <c r="BT767" s="46"/>
      <c r="BU767" s="46"/>
      <c r="BV767" s="46"/>
      <c r="BW767" s="46"/>
      <c r="BX767" s="46"/>
      <c r="BY767" s="46"/>
      <c r="BZ767" s="46"/>
      <c r="CA767" s="46"/>
      <c r="CB767" s="46"/>
      <c r="CC767" s="46"/>
      <c r="CD767" s="46"/>
      <c r="CE767" s="46"/>
      <c r="CF767" s="46"/>
      <c r="CG767" s="46"/>
      <c r="CH767" s="46"/>
    </row>
    <row r="768" spans="13:86" ht="15.75" customHeight="1"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  <c r="AC768" s="46"/>
      <c r="AD768" s="46"/>
      <c r="AE768" s="46"/>
      <c r="AF768" s="46"/>
      <c r="AG768" s="46"/>
      <c r="AH768" s="46"/>
      <c r="AI768" s="46"/>
      <c r="AJ768" s="46"/>
      <c r="AK768" s="46"/>
      <c r="AL768" s="46"/>
      <c r="AM768" s="46"/>
      <c r="AN768" s="46"/>
      <c r="AO768" s="46"/>
      <c r="AP768" s="46"/>
      <c r="AQ768" s="46"/>
      <c r="AR768" s="46"/>
      <c r="AS768" s="46"/>
      <c r="AT768" s="46"/>
      <c r="AU768" s="46"/>
      <c r="AV768" s="46"/>
      <c r="AW768" s="46"/>
      <c r="AX768" s="46"/>
      <c r="AY768" s="46"/>
      <c r="AZ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M768" s="46"/>
      <c r="BN768" s="46"/>
      <c r="BO768" s="46"/>
      <c r="BP768" s="46"/>
      <c r="BQ768" s="46"/>
      <c r="BR768" s="46"/>
      <c r="BS768" s="46"/>
      <c r="BT768" s="46"/>
      <c r="BU768" s="46"/>
      <c r="BV768" s="46"/>
      <c r="BW768" s="46"/>
      <c r="BX768" s="46"/>
      <c r="BY768" s="46"/>
      <c r="BZ768" s="46"/>
      <c r="CA768" s="46"/>
      <c r="CB768" s="46"/>
      <c r="CC768" s="46"/>
      <c r="CD768" s="46"/>
      <c r="CE768" s="46"/>
      <c r="CF768" s="46"/>
      <c r="CG768" s="46"/>
      <c r="CH768" s="46"/>
    </row>
    <row r="769" spans="13:86" ht="15.75" customHeight="1"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  <c r="AC769" s="46"/>
      <c r="AD769" s="46"/>
      <c r="AE769" s="46"/>
      <c r="AF769" s="46"/>
      <c r="AG769" s="46"/>
      <c r="AH769" s="46"/>
      <c r="AI769" s="46"/>
      <c r="AJ769" s="46"/>
      <c r="AK769" s="46"/>
      <c r="AL769" s="46"/>
      <c r="AM769" s="46"/>
      <c r="AN769" s="46"/>
      <c r="AO769" s="46"/>
      <c r="AP769" s="46"/>
      <c r="AQ769" s="46"/>
      <c r="AR769" s="46"/>
      <c r="AS769" s="46"/>
      <c r="AT769" s="46"/>
      <c r="AU769" s="46"/>
      <c r="AV769" s="46"/>
      <c r="AW769" s="46"/>
      <c r="AX769" s="46"/>
      <c r="AY769" s="46"/>
      <c r="AZ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M769" s="46"/>
      <c r="BN769" s="46"/>
      <c r="BO769" s="46"/>
      <c r="BP769" s="46"/>
      <c r="BQ769" s="46"/>
      <c r="BR769" s="46"/>
      <c r="BS769" s="46"/>
      <c r="BT769" s="46"/>
      <c r="BU769" s="46"/>
      <c r="BV769" s="46"/>
      <c r="BW769" s="46"/>
      <c r="BX769" s="46"/>
      <c r="BY769" s="46"/>
      <c r="BZ769" s="46"/>
      <c r="CA769" s="46"/>
      <c r="CB769" s="46"/>
      <c r="CC769" s="46"/>
      <c r="CD769" s="46"/>
      <c r="CE769" s="46"/>
      <c r="CF769" s="46"/>
      <c r="CG769" s="46"/>
      <c r="CH769" s="46"/>
    </row>
    <row r="770" spans="13:86" ht="15.75" customHeight="1"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  <c r="AA770" s="46"/>
      <c r="AB770" s="46"/>
      <c r="AC770" s="46"/>
      <c r="AD770" s="46"/>
      <c r="AE770" s="46"/>
      <c r="AF770" s="46"/>
      <c r="AG770" s="46"/>
      <c r="AH770" s="46"/>
      <c r="AI770" s="46"/>
      <c r="AJ770" s="46"/>
      <c r="AK770" s="46"/>
      <c r="AL770" s="46"/>
      <c r="AM770" s="46"/>
      <c r="AN770" s="46"/>
      <c r="AO770" s="46"/>
      <c r="AP770" s="46"/>
      <c r="AQ770" s="46"/>
      <c r="AR770" s="46"/>
      <c r="AS770" s="46"/>
      <c r="AT770" s="46"/>
      <c r="AU770" s="46"/>
      <c r="AV770" s="46"/>
      <c r="AW770" s="46"/>
      <c r="AX770" s="46"/>
      <c r="AY770" s="46"/>
      <c r="AZ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  <c r="BM770" s="46"/>
      <c r="BN770" s="46"/>
      <c r="BO770" s="46"/>
      <c r="BP770" s="46"/>
      <c r="BQ770" s="46"/>
      <c r="BR770" s="46"/>
      <c r="BS770" s="46"/>
      <c r="BT770" s="46"/>
      <c r="BU770" s="46"/>
      <c r="BV770" s="46"/>
      <c r="BW770" s="46"/>
      <c r="BX770" s="46"/>
      <c r="BY770" s="46"/>
      <c r="BZ770" s="46"/>
      <c r="CA770" s="46"/>
      <c r="CB770" s="46"/>
      <c r="CC770" s="46"/>
      <c r="CD770" s="46"/>
      <c r="CE770" s="46"/>
      <c r="CF770" s="46"/>
      <c r="CG770" s="46"/>
      <c r="CH770" s="46"/>
    </row>
    <row r="771" spans="13:86" ht="15.75" customHeight="1"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  <c r="AC771" s="46"/>
      <c r="AD771" s="46"/>
      <c r="AE771" s="46"/>
      <c r="AF771" s="46"/>
      <c r="AG771" s="46"/>
      <c r="AH771" s="46"/>
      <c r="AI771" s="46"/>
      <c r="AJ771" s="46"/>
      <c r="AK771" s="46"/>
      <c r="AL771" s="46"/>
      <c r="AM771" s="46"/>
      <c r="AN771" s="46"/>
      <c r="AO771" s="46"/>
      <c r="AP771" s="46"/>
      <c r="AQ771" s="46"/>
      <c r="AR771" s="46"/>
      <c r="AS771" s="46"/>
      <c r="AT771" s="46"/>
      <c r="AU771" s="46"/>
      <c r="AV771" s="46"/>
      <c r="AW771" s="46"/>
      <c r="AX771" s="46"/>
      <c r="AY771" s="46"/>
      <c r="AZ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M771" s="46"/>
      <c r="BN771" s="46"/>
      <c r="BO771" s="46"/>
      <c r="BP771" s="46"/>
      <c r="BQ771" s="46"/>
      <c r="BR771" s="46"/>
      <c r="BS771" s="46"/>
      <c r="BT771" s="46"/>
      <c r="BU771" s="46"/>
      <c r="BV771" s="46"/>
      <c r="BW771" s="46"/>
      <c r="BX771" s="46"/>
      <c r="BY771" s="46"/>
      <c r="BZ771" s="46"/>
      <c r="CA771" s="46"/>
      <c r="CB771" s="46"/>
      <c r="CC771" s="46"/>
      <c r="CD771" s="46"/>
      <c r="CE771" s="46"/>
      <c r="CF771" s="46"/>
      <c r="CG771" s="46"/>
      <c r="CH771" s="46"/>
    </row>
    <row r="772" spans="13:86" ht="15.75" customHeight="1"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  <c r="AC772" s="46"/>
      <c r="AD772" s="46"/>
      <c r="AE772" s="46"/>
      <c r="AF772" s="46"/>
      <c r="AG772" s="46"/>
      <c r="AH772" s="46"/>
      <c r="AI772" s="46"/>
      <c r="AJ772" s="46"/>
      <c r="AK772" s="46"/>
      <c r="AL772" s="46"/>
      <c r="AM772" s="46"/>
      <c r="AN772" s="46"/>
      <c r="AO772" s="46"/>
      <c r="AP772" s="46"/>
      <c r="AQ772" s="46"/>
      <c r="AR772" s="46"/>
      <c r="AS772" s="46"/>
      <c r="AT772" s="46"/>
      <c r="AU772" s="46"/>
      <c r="AV772" s="46"/>
      <c r="AW772" s="46"/>
      <c r="AX772" s="46"/>
      <c r="AY772" s="46"/>
      <c r="AZ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M772" s="46"/>
      <c r="BN772" s="46"/>
      <c r="BO772" s="46"/>
      <c r="BP772" s="46"/>
      <c r="BQ772" s="46"/>
      <c r="BR772" s="46"/>
      <c r="BS772" s="46"/>
      <c r="BT772" s="46"/>
      <c r="BU772" s="46"/>
      <c r="BV772" s="46"/>
      <c r="BW772" s="46"/>
      <c r="BX772" s="46"/>
      <c r="BY772" s="46"/>
      <c r="BZ772" s="46"/>
      <c r="CA772" s="46"/>
      <c r="CB772" s="46"/>
      <c r="CC772" s="46"/>
      <c r="CD772" s="46"/>
      <c r="CE772" s="46"/>
      <c r="CF772" s="46"/>
      <c r="CG772" s="46"/>
      <c r="CH772" s="46"/>
    </row>
    <row r="773" spans="13:86" ht="15.75" customHeight="1"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  <c r="AC773" s="46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  <c r="AV773" s="46"/>
      <c r="AW773" s="46"/>
      <c r="AX773" s="46"/>
      <c r="AY773" s="46"/>
      <c r="AZ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M773" s="46"/>
      <c r="BN773" s="46"/>
      <c r="BO773" s="46"/>
      <c r="BP773" s="46"/>
      <c r="BQ773" s="46"/>
      <c r="BR773" s="46"/>
      <c r="BS773" s="46"/>
      <c r="BT773" s="46"/>
      <c r="BU773" s="46"/>
      <c r="BV773" s="46"/>
      <c r="BW773" s="46"/>
      <c r="BX773" s="46"/>
      <c r="BY773" s="46"/>
      <c r="BZ773" s="46"/>
      <c r="CA773" s="46"/>
      <c r="CB773" s="46"/>
      <c r="CC773" s="46"/>
      <c r="CD773" s="46"/>
      <c r="CE773" s="46"/>
      <c r="CF773" s="46"/>
      <c r="CG773" s="46"/>
      <c r="CH773" s="46"/>
    </row>
    <row r="774" spans="13:86" ht="15.75" customHeight="1"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  <c r="AC774" s="46"/>
      <c r="AD774" s="46"/>
      <c r="AE774" s="46"/>
      <c r="AF774" s="46"/>
      <c r="AG774" s="46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  <c r="AS774" s="46"/>
      <c r="AT774" s="46"/>
      <c r="AU774" s="46"/>
      <c r="AV774" s="46"/>
      <c r="AW774" s="46"/>
      <c r="AX774" s="46"/>
      <c r="AY774" s="46"/>
      <c r="AZ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M774" s="46"/>
      <c r="BN774" s="46"/>
      <c r="BO774" s="46"/>
      <c r="BP774" s="46"/>
      <c r="BQ774" s="46"/>
      <c r="BR774" s="46"/>
      <c r="BS774" s="46"/>
      <c r="BT774" s="46"/>
      <c r="BU774" s="46"/>
      <c r="BV774" s="46"/>
      <c r="BW774" s="46"/>
      <c r="BX774" s="46"/>
      <c r="BY774" s="46"/>
      <c r="BZ774" s="46"/>
      <c r="CA774" s="46"/>
      <c r="CB774" s="46"/>
      <c r="CC774" s="46"/>
      <c r="CD774" s="46"/>
      <c r="CE774" s="46"/>
      <c r="CF774" s="46"/>
      <c r="CG774" s="46"/>
      <c r="CH774" s="46"/>
    </row>
    <row r="775" spans="13:86" ht="15.75" customHeight="1"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  <c r="AC775" s="46"/>
      <c r="AD775" s="46"/>
      <c r="AE775" s="46"/>
      <c r="AF775" s="46"/>
      <c r="AG775" s="46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  <c r="AS775" s="46"/>
      <c r="AT775" s="46"/>
      <c r="AU775" s="46"/>
      <c r="AV775" s="46"/>
      <c r="AW775" s="46"/>
      <c r="AX775" s="46"/>
      <c r="AY775" s="46"/>
      <c r="AZ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M775" s="46"/>
      <c r="BN775" s="46"/>
      <c r="BO775" s="46"/>
      <c r="BP775" s="46"/>
      <c r="BQ775" s="46"/>
      <c r="BR775" s="46"/>
      <c r="BS775" s="46"/>
      <c r="BT775" s="46"/>
      <c r="BU775" s="46"/>
      <c r="BV775" s="46"/>
      <c r="BW775" s="46"/>
      <c r="BX775" s="46"/>
      <c r="BY775" s="46"/>
      <c r="BZ775" s="46"/>
      <c r="CA775" s="46"/>
      <c r="CB775" s="46"/>
      <c r="CC775" s="46"/>
      <c r="CD775" s="46"/>
      <c r="CE775" s="46"/>
      <c r="CF775" s="46"/>
      <c r="CG775" s="46"/>
      <c r="CH775" s="46"/>
    </row>
    <row r="776" spans="13:86" ht="15.75" customHeight="1"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  <c r="AC776" s="46"/>
      <c r="AD776" s="46"/>
      <c r="AE776" s="46"/>
      <c r="AF776" s="46"/>
      <c r="AG776" s="46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  <c r="AV776" s="46"/>
      <c r="AW776" s="46"/>
      <c r="AX776" s="46"/>
      <c r="AY776" s="46"/>
      <c r="AZ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M776" s="46"/>
      <c r="BN776" s="46"/>
      <c r="BO776" s="46"/>
      <c r="BP776" s="46"/>
      <c r="BQ776" s="46"/>
      <c r="BR776" s="46"/>
      <c r="BS776" s="46"/>
      <c r="BT776" s="46"/>
      <c r="BU776" s="46"/>
      <c r="BV776" s="46"/>
      <c r="BW776" s="46"/>
      <c r="BX776" s="46"/>
      <c r="BY776" s="46"/>
      <c r="BZ776" s="46"/>
      <c r="CA776" s="46"/>
      <c r="CB776" s="46"/>
      <c r="CC776" s="46"/>
      <c r="CD776" s="46"/>
      <c r="CE776" s="46"/>
      <c r="CF776" s="46"/>
      <c r="CG776" s="46"/>
      <c r="CH776" s="46"/>
    </row>
    <row r="777" spans="13:86" ht="15.75" customHeight="1"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  <c r="AC777" s="46"/>
      <c r="AD777" s="46"/>
      <c r="AE777" s="46"/>
      <c r="AF777" s="46"/>
      <c r="AG777" s="46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  <c r="AS777" s="46"/>
      <c r="AT777" s="46"/>
      <c r="AU777" s="46"/>
      <c r="AV777" s="46"/>
      <c r="AW777" s="46"/>
      <c r="AX777" s="46"/>
      <c r="AY777" s="46"/>
      <c r="AZ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M777" s="46"/>
      <c r="BN777" s="46"/>
      <c r="BO777" s="46"/>
      <c r="BP777" s="46"/>
      <c r="BQ777" s="46"/>
      <c r="BR777" s="46"/>
      <c r="BS777" s="46"/>
      <c r="BT777" s="46"/>
      <c r="BU777" s="46"/>
      <c r="BV777" s="46"/>
      <c r="BW777" s="46"/>
      <c r="BX777" s="46"/>
      <c r="BY777" s="46"/>
      <c r="BZ777" s="46"/>
      <c r="CA777" s="46"/>
      <c r="CB777" s="46"/>
      <c r="CC777" s="46"/>
      <c r="CD777" s="46"/>
      <c r="CE777" s="46"/>
      <c r="CF777" s="46"/>
      <c r="CG777" s="46"/>
      <c r="CH777" s="46"/>
    </row>
    <row r="778" spans="13:86" ht="15.75" customHeight="1"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  <c r="AC778" s="46"/>
      <c r="AD778" s="46"/>
      <c r="AE778" s="46"/>
      <c r="AF778" s="46"/>
      <c r="AG778" s="46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  <c r="AS778" s="46"/>
      <c r="AT778" s="46"/>
      <c r="AU778" s="46"/>
      <c r="AV778" s="46"/>
      <c r="AW778" s="46"/>
      <c r="AX778" s="46"/>
      <c r="AY778" s="46"/>
      <c r="AZ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M778" s="46"/>
      <c r="BN778" s="46"/>
      <c r="BO778" s="46"/>
      <c r="BP778" s="46"/>
      <c r="BQ778" s="46"/>
      <c r="BR778" s="46"/>
      <c r="BS778" s="46"/>
      <c r="BT778" s="46"/>
      <c r="BU778" s="46"/>
      <c r="BV778" s="46"/>
      <c r="BW778" s="46"/>
      <c r="BX778" s="46"/>
      <c r="BY778" s="46"/>
      <c r="BZ778" s="46"/>
      <c r="CA778" s="46"/>
      <c r="CB778" s="46"/>
      <c r="CC778" s="46"/>
      <c r="CD778" s="46"/>
      <c r="CE778" s="46"/>
      <c r="CF778" s="46"/>
      <c r="CG778" s="46"/>
      <c r="CH778" s="46"/>
    </row>
    <row r="779" spans="13:86" ht="15.75" customHeight="1"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  <c r="AC779" s="46"/>
      <c r="AD779" s="46"/>
      <c r="AE779" s="46"/>
      <c r="AF779" s="46"/>
      <c r="AG779" s="46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  <c r="AV779" s="46"/>
      <c r="AW779" s="46"/>
      <c r="AX779" s="46"/>
      <c r="AY779" s="46"/>
      <c r="AZ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M779" s="46"/>
      <c r="BN779" s="46"/>
      <c r="BO779" s="46"/>
      <c r="BP779" s="46"/>
      <c r="BQ779" s="46"/>
      <c r="BR779" s="46"/>
      <c r="BS779" s="46"/>
      <c r="BT779" s="46"/>
      <c r="BU779" s="46"/>
      <c r="BV779" s="46"/>
      <c r="BW779" s="46"/>
      <c r="BX779" s="46"/>
      <c r="BY779" s="46"/>
      <c r="BZ779" s="46"/>
      <c r="CA779" s="46"/>
      <c r="CB779" s="46"/>
      <c r="CC779" s="46"/>
      <c r="CD779" s="46"/>
      <c r="CE779" s="46"/>
      <c r="CF779" s="46"/>
      <c r="CG779" s="46"/>
      <c r="CH779" s="46"/>
    </row>
    <row r="780" spans="13:86" ht="15.75" customHeight="1"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  <c r="AC780" s="46"/>
      <c r="AD780" s="46"/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/>
      <c r="AT780" s="46"/>
      <c r="AU780" s="46"/>
      <c r="AV780" s="46"/>
      <c r="AW780" s="46"/>
      <c r="AX780" s="46"/>
      <c r="AY780" s="46"/>
      <c r="AZ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M780" s="46"/>
      <c r="BN780" s="46"/>
      <c r="BO780" s="46"/>
      <c r="BP780" s="46"/>
      <c r="BQ780" s="46"/>
      <c r="BR780" s="46"/>
      <c r="BS780" s="46"/>
      <c r="BT780" s="46"/>
      <c r="BU780" s="46"/>
      <c r="BV780" s="46"/>
      <c r="BW780" s="46"/>
      <c r="BX780" s="46"/>
      <c r="BY780" s="46"/>
      <c r="BZ780" s="46"/>
      <c r="CA780" s="46"/>
      <c r="CB780" s="46"/>
      <c r="CC780" s="46"/>
      <c r="CD780" s="46"/>
      <c r="CE780" s="46"/>
      <c r="CF780" s="46"/>
      <c r="CG780" s="46"/>
      <c r="CH780" s="46"/>
    </row>
    <row r="781" spans="13:86" ht="15.75" customHeight="1"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  <c r="AC781" s="46"/>
      <c r="AD781" s="46"/>
      <c r="AE781" s="46"/>
      <c r="AF781" s="46"/>
      <c r="AG781" s="46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  <c r="AS781" s="46"/>
      <c r="AT781" s="46"/>
      <c r="AU781" s="46"/>
      <c r="AV781" s="46"/>
      <c r="AW781" s="46"/>
      <c r="AX781" s="46"/>
      <c r="AY781" s="46"/>
      <c r="AZ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M781" s="46"/>
      <c r="BN781" s="46"/>
      <c r="BO781" s="46"/>
      <c r="BP781" s="46"/>
      <c r="BQ781" s="46"/>
      <c r="BR781" s="46"/>
      <c r="BS781" s="46"/>
      <c r="BT781" s="46"/>
      <c r="BU781" s="46"/>
      <c r="BV781" s="46"/>
      <c r="BW781" s="46"/>
      <c r="BX781" s="46"/>
      <c r="BY781" s="46"/>
      <c r="BZ781" s="46"/>
      <c r="CA781" s="46"/>
      <c r="CB781" s="46"/>
      <c r="CC781" s="46"/>
      <c r="CD781" s="46"/>
      <c r="CE781" s="46"/>
      <c r="CF781" s="46"/>
      <c r="CG781" s="46"/>
      <c r="CH781" s="46"/>
    </row>
    <row r="782" spans="13:86" ht="15.75" customHeight="1"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  <c r="AC782" s="46"/>
      <c r="AD782" s="46"/>
      <c r="AE782" s="46"/>
      <c r="AF782" s="46"/>
      <c r="AG782" s="46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  <c r="AS782" s="46"/>
      <c r="AT782" s="46"/>
      <c r="AU782" s="46"/>
      <c r="AV782" s="46"/>
      <c r="AW782" s="46"/>
      <c r="AX782" s="46"/>
      <c r="AY782" s="46"/>
      <c r="AZ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M782" s="46"/>
      <c r="BN782" s="46"/>
      <c r="BO782" s="46"/>
      <c r="BP782" s="46"/>
      <c r="BQ782" s="46"/>
      <c r="BR782" s="46"/>
      <c r="BS782" s="46"/>
      <c r="BT782" s="46"/>
      <c r="BU782" s="46"/>
      <c r="BV782" s="46"/>
      <c r="BW782" s="46"/>
      <c r="BX782" s="46"/>
      <c r="BY782" s="46"/>
      <c r="BZ782" s="46"/>
      <c r="CA782" s="46"/>
      <c r="CB782" s="46"/>
      <c r="CC782" s="46"/>
      <c r="CD782" s="46"/>
      <c r="CE782" s="46"/>
      <c r="CF782" s="46"/>
      <c r="CG782" s="46"/>
      <c r="CH782" s="46"/>
    </row>
    <row r="783" spans="13:86" ht="15.75" customHeight="1"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  <c r="AC783" s="46"/>
      <c r="AD783" s="46"/>
      <c r="AE783" s="46"/>
      <c r="AF783" s="46"/>
      <c r="AG783" s="46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  <c r="AS783" s="46"/>
      <c r="AT783" s="46"/>
      <c r="AU783" s="46"/>
      <c r="AV783" s="46"/>
      <c r="AW783" s="46"/>
      <c r="AX783" s="46"/>
      <c r="AY783" s="46"/>
      <c r="AZ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M783" s="46"/>
      <c r="BN783" s="46"/>
      <c r="BO783" s="46"/>
      <c r="BP783" s="46"/>
      <c r="BQ783" s="46"/>
      <c r="BR783" s="46"/>
      <c r="BS783" s="46"/>
      <c r="BT783" s="46"/>
      <c r="BU783" s="46"/>
      <c r="BV783" s="46"/>
      <c r="BW783" s="46"/>
      <c r="BX783" s="46"/>
      <c r="BY783" s="46"/>
      <c r="BZ783" s="46"/>
      <c r="CA783" s="46"/>
      <c r="CB783" s="46"/>
      <c r="CC783" s="46"/>
      <c r="CD783" s="46"/>
      <c r="CE783" s="46"/>
      <c r="CF783" s="46"/>
      <c r="CG783" s="46"/>
      <c r="CH783" s="46"/>
    </row>
    <row r="784" spans="13:86" ht="15.75" customHeight="1"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6"/>
      <c r="AE784" s="46"/>
      <c r="AF784" s="46"/>
      <c r="AG784" s="46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  <c r="AS784" s="46"/>
      <c r="AT784" s="46"/>
      <c r="AU784" s="46"/>
      <c r="AV784" s="46"/>
      <c r="AW784" s="46"/>
      <c r="AX784" s="46"/>
      <c r="AY784" s="46"/>
      <c r="AZ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M784" s="46"/>
      <c r="BN784" s="46"/>
      <c r="BO784" s="46"/>
      <c r="BP784" s="46"/>
      <c r="BQ784" s="46"/>
      <c r="BR784" s="46"/>
      <c r="BS784" s="46"/>
      <c r="BT784" s="46"/>
      <c r="BU784" s="46"/>
      <c r="BV784" s="46"/>
      <c r="BW784" s="46"/>
      <c r="BX784" s="46"/>
      <c r="BY784" s="46"/>
      <c r="BZ784" s="46"/>
      <c r="CA784" s="46"/>
      <c r="CB784" s="46"/>
      <c r="CC784" s="46"/>
      <c r="CD784" s="46"/>
      <c r="CE784" s="46"/>
      <c r="CF784" s="46"/>
      <c r="CG784" s="46"/>
      <c r="CH784" s="46"/>
    </row>
    <row r="785" spans="13:86" ht="15.75" customHeight="1"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6"/>
      <c r="AE785" s="46"/>
      <c r="AF785" s="46"/>
      <c r="AG785" s="46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  <c r="AS785" s="46"/>
      <c r="AT785" s="46"/>
      <c r="AU785" s="46"/>
      <c r="AV785" s="46"/>
      <c r="AW785" s="46"/>
      <c r="AX785" s="46"/>
      <c r="AY785" s="46"/>
      <c r="AZ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M785" s="46"/>
      <c r="BN785" s="46"/>
      <c r="BO785" s="46"/>
      <c r="BP785" s="46"/>
      <c r="BQ785" s="46"/>
      <c r="BR785" s="46"/>
      <c r="BS785" s="46"/>
      <c r="BT785" s="46"/>
      <c r="BU785" s="46"/>
      <c r="BV785" s="46"/>
      <c r="BW785" s="46"/>
      <c r="BX785" s="46"/>
      <c r="BY785" s="46"/>
      <c r="BZ785" s="46"/>
      <c r="CA785" s="46"/>
      <c r="CB785" s="46"/>
      <c r="CC785" s="46"/>
      <c r="CD785" s="46"/>
      <c r="CE785" s="46"/>
      <c r="CF785" s="46"/>
      <c r="CG785" s="46"/>
      <c r="CH785" s="46"/>
    </row>
    <row r="786" spans="13:86" ht="15.75" customHeight="1"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  <c r="AC786" s="46"/>
      <c r="AD786" s="46"/>
      <c r="AE786" s="46"/>
      <c r="AF786" s="46"/>
      <c r="AG786" s="46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  <c r="AS786" s="46"/>
      <c r="AT786" s="46"/>
      <c r="AU786" s="46"/>
      <c r="AV786" s="46"/>
      <c r="AW786" s="46"/>
      <c r="AX786" s="46"/>
      <c r="AY786" s="46"/>
      <c r="AZ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M786" s="46"/>
      <c r="BN786" s="46"/>
      <c r="BO786" s="46"/>
      <c r="BP786" s="46"/>
      <c r="BQ786" s="46"/>
      <c r="BR786" s="46"/>
      <c r="BS786" s="46"/>
      <c r="BT786" s="46"/>
      <c r="BU786" s="46"/>
      <c r="BV786" s="46"/>
      <c r="BW786" s="46"/>
      <c r="BX786" s="46"/>
      <c r="BY786" s="46"/>
      <c r="BZ786" s="46"/>
      <c r="CA786" s="46"/>
      <c r="CB786" s="46"/>
      <c r="CC786" s="46"/>
      <c r="CD786" s="46"/>
      <c r="CE786" s="46"/>
      <c r="CF786" s="46"/>
      <c r="CG786" s="46"/>
      <c r="CH786" s="46"/>
    </row>
    <row r="787" spans="13:86" ht="15.75" customHeight="1"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  <c r="AC787" s="46"/>
      <c r="AD787" s="46"/>
      <c r="AE787" s="46"/>
      <c r="AF787" s="46"/>
      <c r="AG787" s="46"/>
      <c r="AH787" s="46"/>
      <c r="AI787" s="46"/>
      <c r="AJ787" s="46"/>
      <c r="AK787" s="46"/>
      <c r="AL787" s="46"/>
      <c r="AM787" s="46"/>
      <c r="AN787" s="46"/>
      <c r="AO787" s="46"/>
      <c r="AP787" s="46"/>
      <c r="AQ787" s="46"/>
      <c r="AR787" s="46"/>
      <c r="AS787" s="46"/>
      <c r="AT787" s="46"/>
      <c r="AU787" s="46"/>
      <c r="AV787" s="46"/>
      <c r="AW787" s="46"/>
      <c r="AX787" s="46"/>
      <c r="AY787" s="46"/>
      <c r="AZ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  <c r="BM787" s="46"/>
      <c r="BN787" s="46"/>
      <c r="BO787" s="46"/>
      <c r="BP787" s="46"/>
      <c r="BQ787" s="46"/>
      <c r="BR787" s="46"/>
      <c r="BS787" s="46"/>
      <c r="BT787" s="46"/>
      <c r="BU787" s="46"/>
      <c r="BV787" s="46"/>
      <c r="BW787" s="46"/>
      <c r="BX787" s="46"/>
      <c r="BY787" s="46"/>
      <c r="BZ787" s="46"/>
      <c r="CA787" s="46"/>
      <c r="CB787" s="46"/>
      <c r="CC787" s="46"/>
      <c r="CD787" s="46"/>
      <c r="CE787" s="46"/>
      <c r="CF787" s="46"/>
      <c r="CG787" s="46"/>
      <c r="CH787" s="46"/>
    </row>
    <row r="788" spans="13:86" ht="15.75" customHeight="1"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  <c r="AC788" s="46"/>
      <c r="AD788" s="46"/>
      <c r="AE788" s="46"/>
      <c r="AF788" s="46"/>
      <c r="AG788" s="46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  <c r="AS788" s="46"/>
      <c r="AT788" s="46"/>
      <c r="AU788" s="46"/>
      <c r="AV788" s="46"/>
      <c r="AW788" s="46"/>
      <c r="AX788" s="46"/>
      <c r="AY788" s="46"/>
      <c r="AZ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M788" s="46"/>
      <c r="BN788" s="46"/>
      <c r="BO788" s="46"/>
      <c r="BP788" s="46"/>
      <c r="BQ788" s="46"/>
      <c r="BR788" s="46"/>
      <c r="BS788" s="46"/>
      <c r="BT788" s="46"/>
      <c r="BU788" s="46"/>
      <c r="BV788" s="46"/>
      <c r="BW788" s="46"/>
      <c r="BX788" s="46"/>
      <c r="BY788" s="46"/>
      <c r="BZ788" s="46"/>
      <c r="CA788" s="46"/>
      <c r="CB788" s="46"/>
      <c r="CC788" s="46"/>
      <c r="CD788" s="46"/>
      <c r="CE788" s="46"/>
      <c r="CF788" s="46"/>
      <c r="CG788" s="46"/>
      <c r="CH788" s="46"/>
    </row>
    <row r="789" spans="13:86" ht="15.75" customHeight="1"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  <c r="AC789" s="46"/>
      <c r="AD789" s="46"/>
      <c r="AE789" s="46"/>
      <c r="AF789" s="46"/>
      <c r="AG789" s="46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  <c r="AS789" s="46"/>
      <c r="AT789" s="46"/>
      <c r="AU789" s="46"/>
      <c r="AV789" s="46"/>
      <c r="AW789" s="46"/>
      <c r="AX789" s="46"/>
      <c r="AY789" s="46"/>
      <c r="AZ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M789" s="46"/>
      <c r="BN789" s="46"/>
      <c r="BO789" s="46"/>
      <c r="BP789" s="46"/>
      <c r="BQ789" s="46"/>
      <c r="BR789" s="46"/>
      <c r="BS789" s="46"/>
      <c r="BT789" s="46"/>
      <c r="BU789" s="46"/>
      <c r="BV789" s="46"/>
      <c r="BW789" s="46"/>
      <c r="BX789" s="46"/>
      <c r="BY789" s="46"/>
      <c r="BZ789" s="46"/>
      <c r="CA789" s="46"/>
      <c r="CB789" s="46"/>
      <c r="CC789" s="46"/>
      <c r="CD789" s="46"/>
      <c r="CE789" s="46"/>
      <c r="CF789" s="46"/>
      <c r="CG789" s="46"/>
      <c r="CH789" s="46"/>
    </row>
    <row r="790" spans="13:86" ht="15.75" customHeight="1"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  <c r="AC790" s="46"/>
      <c r="AD790" s="46"/>
      <c r="AE790" s="46"/>
      <c r="AF790" s="46"/>
      <c r="AG790" s="46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  <c r="AS790" s="46"/>
      <c r="AT790" s="46"/>
      <c r="AU790" s="46"/>
      <c r="AV790" s="46"/>
      <c r="AW790" s="46"/>
      <c r="AX790" s="46"/>
      <c r="AY790" s="46"/>
      <c r="AZ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M790" s="46"/>
      <c r="BN790" s="46"/>
      <c r="BO790" s="46"/>
      <c r="BP790" s="46"/>
      <c r="BQ790" s="46"/>
      <c r="BR790" s="46"/>
      <c r="BS790" s="46"/>
      <c r="BT790" s="46"/>
      <c r="BU790" s="46"/>
      <c r="BV790" s="46"/>
      <c r="BW790" s="46"/>
      <c r="BX790" s="46"/>
      <c r="BY790" s="46"/>
      <c r="BZ790" s="46"/>
      <c r="CA790" s="46"/>
      <c r="CB790" s="46"/>
      <c r="CC790" s="46"/>
      <c r="CD790" s="46"/>
      <c r="CE790" s="46"/>
      <c r="CF790" s="46"/>
      <c r="CG790" s="46"/>
      <c r="CH790" s="46"/>
    </row>
    <row r="791" spans="13:86" ht="15.75" customHeight="1"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  <c r="AC791" s="46"/>
      <c r="AD791" s="46"/>
      <c r="AE791" s="46"/>
      <c r="AF791" s="46"/>
      <c r="AG791" s="46"/>
      <c r="AH791" s="46"/>
      <c r="AI791" s="46"/>
      <c r="AJ791" s="46"/>
      <c r="AK791" s="46"/>
      <c r="AL791" s="46"/>
      <c r="AM791" s="46"/>
      <c r="AN791" s="46"/>
      <c r="AO791" s="46"/>
      <c r="AP791" s="46"/>
      <c r="AQ791" s="46"/>
      <c r="AR791" s="46"/>
      <c r="AS791" s="46"/>
      <c r="AT791" s="46"/>
      <c r="AU791" s="46"/>
      <c r="AV791" s="46"/>
      <c r="AW791" s="46"/>
      <c r="AX791" s="46"/>
      <c r="AY791" s="46"/>
      <c r="AZ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M791" s="46"/>
      <c r="BN791" s="46"/>
      <c r="BO791" s="46"/>
      <c r="BP791" s="46"/>
      <c r="BQ791" s="46"/>
      <c r="BR791" s="46"/>
      <c r="BS791" s="46"/>
      <c r="BT791" s="46"/>
      <c r="BU791" s="46"/>
      <c r="BV791" s="46"/>
      <c r="BW791" s="46"/>
      <c r="BX791" s="46"/>
      <c r="BY791" s="46"/>
      <c r="BZ791" s="46"/>
      <c r="CA791" s="46"/>
      <c r="CB791" s="46"/>
      <c r="CC791" s="46"/>
      <c r="CD791" s="46"/>
      <c r="CE791" s="46"/>
      <c r="CF791" s="46"/>
      <c r="CG791" s="46"/>
      <c r="CH791" s="46"/>
    </row>
    <row r="792" spans="13:86" ht="15.75" customHeight="1"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  <c r="AC792" s="46"/>
      <c r="AD792" s="46"/>
      <c r="AE792" s="46"/>
      <c r="AF792" s="46"/>
      <c r="AG792" s="46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  <c r="AS792" s="46"/>
      <c r="AT792" s="46"/>
      <c r="AU792" s="46"/>
      <c r="AV792" s="46"/>
      <c r="AW792" s="46"/>
      <c r="AX792" s="46"/>
      <c r="AY792" s="46"/>
      <c r="AZ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M792" s="46"/>
      <c r="BN792" s="46"/>
      <c r="BO792" s="46"/>
      <c r="BP792" s="46"/>
      <c r="BQ792" s="46"/>
      <c r="BR792" s="46"/>
      <c r="BS792" s="46"/>
      <c r="BT792" s="46"/>
      <c r="BU792" s="46"/>
      <c r="BV792" s="46"/>
      <c r="BW792" s="46"/>
      <c r="BX792" s="46"/>
      <c r="BY792" s="46"/>
      <c r="BZ792" s="46"/>
      <c r="CA792" s="46"/>
      <c r="CB792" s="46"/>
      <c r="CC792" s="46"/>
      <c r="CD792" s="46"/>
      <c r="CE792" s="46"/>
      <c r="CF792" s="46"/>
      <c r="CG792" s="46"/>
      <c r="CH792" s="46"/>
    </row>
    <row r="793" spans="13:86" ht="15.75" customHeight="1"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  <c r="AC793" s="46"/>
      <c r="AD793" s="46"/>
      <c r="AE793" s="46"/>
      <c r="AF793" s="46"/>
      <c r="AG793" s="46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  <c r="AS793" s="46"/>
      <c r="AT793" s="46"/>
      <c r="AU793" s="46"/>
      <c r="AV793" s="46"/>
      <c r="AW793" s="46"/>
      <c r="AX793" s="46"/>
      <c r="AY793" s="46"/>
      <c r="AZ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M793" s="46"/>
      <c r="BN793" s="46"/>
      <c r="BO793" s="46"/>
      <c r="BP793" s="46"/>
      <c r="BQ793" s="46"/>
      <c r="BR793" s="46"/>
      <c r="BS793" s="46"/>
      <c r="BT793" s="46"/>
      <c r="BU793" s="46"/>
      <c r="BV793" s="46"/>
      <c r="BW793" s="46"/>
      <c r="BX793" s="46"/>
      <c r="BY793" s="46"/>
      <c r="BZ793" s="46"/>
      <c r="CA793" s="46"/>
      <c r="CB793" s="46"/>
      <c r="CC793" s="46"/>
      <c r="CD793" s="46"/>
      <c r="CE793" s="46"/>
      <c r="CF793" s="46"/>
      <c r="CG793" s="46"/>
      <c r="CH793" s="46"/>
    </row>
    <row r="794" spans="13:86" ht="15.75" customHeight="1"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  <c r="AC794" s="46"/>
      <c r="AD794" s="46"/>
      <c r="AE794" s="46"/>
      <c r="AF794" s="46"/>
      <c r="AG794" s="46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  <c r="AS794" s="46"/>
      <c r="AT794" s="46"/>
      <c r="AU794" s="46"/>
      <c r="AV794" s="46"/>
      <c r="AW794" s="46"/>
      <c r="AX794" s="46"/>
      <c r="AY794" s="46"/>
      <c r="AZ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M794" s="46"/>
      <c r="BN794" s="46"/>
      <c r="BO794" s="46"/>
      <c r="BP794" s="46"/>
      <c r="BQ794" s="46"/>
      <c r="BR794" s="46"/>
      <c r="BS794" s="46"/>
      <c r="BT794" s="46"/>
      <c r="BU794" s="46"/>
      <c r="BV794" s="46"/>
      <c r="BW794" s="46"/>
      <c r="BX794" s="46"/>
      <c r="BY794" s="46"/>
      <c r="BZ794" s="46"/>
      <c r="CA794" s="46"/>
      <c r="CB794" s="46"/>
      <c r="CC794" s="46"/>
      <c r="CD794" s="46"/>
      <c r="CE794" s="46"/>
      <c r="CF794" s="46"/>
      <c r="CG794" s="46"/>
      <c r="CH794" s="46"/>
    </row>
    <row r="795" spans="13:86" ht="15.75" customHeight="1"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  <c r="AC795" s="46"/>
      <c r="AD795" s="46"/>
      <c r="AE795" s="46"/>
      <c r="AF795" s="46"/>
      <c r="AG795" s="46"/>
      <c r="AH795" s="46"/>
      <c r="AI795" s="46"/>
      <c r="AJ795" s="46"/>
      <c r="AK795" s="46"/>
      <c r="AL795" s="46"/>
      <c r="AM795" s="46"/>
      <c r="AN795" s="46"/>
      <c r="AO795" s="46"/>
      <c r="AP795" s="46"/>
      <c r="AQ795" s="46"/>
      <c r="AR795" s="46"/>
      <c r="AS795" s="46"/>
      <c r="AT795" s="46"/>
      <c r="AU795" s="46"/>
      <c r="AV795" s="46"/>
      <c r="AW795" s="46"/>
      <c r="AX795" s="46"/>
      <c r="AY795" s="46"/>
      <c r="AZ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  <c r="BM795" s="46"/>
      <c r="BN795" s="46"/>
      <c r="BO795" s="46"/>
      <c r="BP795" s="46"/>
      <c r="BQ795" s="46"/>
      <c r="BR795" s="46"/>
      <c r="BS795" s="46"/>
      <c r="BT795" s="46"/>
      <c r="BU795" s="46"/>
      <c r="BV795" s="46"/>
      <c r="BW795" s="46"/>
      <c r="BX795" s="46"/>
      <c r="BY795" s="46"/>
      <c r="BZ795" s="46"/>
      <c r="CA795" s="46"/>
      <c r="CB795" s="46"/>
      <c r="CC795" s="46"/>
      <c r="CD795" s="46"/>
      <c r="CE795" s="46"/>
      <c r="CF795" s="46"/>
      <c r="CG795" s="46"/>
      <c r="CH795" s="46"/>
    </row>
    <row r="796" spans="13:86" ht="15.75" customHeight="1"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  <c r="AC796" s="46"/>
      <c r="AD796" s="46"/>
      <c r="AE796" s="46"/>
      <c r="AF796" s="46"/>
      <c r="AG796" s="46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  <c r="AS796" s="46"/>
      <c r="AT796" s="46"/>
      <c r="AU796" s="46"/>
      <c r="AV796" s="46"/>
      <c r="AW796" s="46"/>
      <c r="AX796" s="46"/>
      <c r="AY796" s="46"/>
      <c r="AZ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M796" s="46"/>
      <c r="BN796" s="46"/>
      <c r="BO796" s="46"/>
      <c r="BP796" s="46"/>
      <c r="BQ796" s="46"/>
      <c r="BR796" s="46"/>
      <c r="BS796" s="46"/>
      <c r="BT796" s="46"/>
      <c r="BU796" s="46"/>
      <c r="BV796" s="46"/>
      <c r="BW796" s="46"/>
      <c r="BX796" s="46"/>
      <c r="BY796" s="46"/>
      <c r="BZ796" s="46"/>
      <c r="CA796" s="46"/>
      <c r="CB796" s="46"/>
      <c r="CC796" s="46"/>
      <c r="CD796" s="46"/>
      <c r="CE796" s="46"/>
      <c r="CF796" s="46"/>
      <c r="CG796" s="46"/>
      <c r="CH796" s="46"/>
    </row>
    <row r="797" spans="13:86" ht="15.75" customHeight="1"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  <c r="AC797" s="46"/>
      <c r="AD797" s="46"/>
      <c r="AE797" s="46"/>
      <c r="AF797" s="46"/>
      <c r="AG797" s="46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  <c r="AS797" s="46"/>
      <c r="AT797" s="46"/>
      <c r="AU797" s="46"/>
      <c r="AV797" s="46"/>
      <c r="AW797" s="46"/>
      <c r="AX797" s="46"/>
      <c r="AY797" s="46"/>
      <c r="AZ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M797" s="46"/>
      <c r="BN797" s="46"/>
      <c r="BO797" s="46"/>
      <c r="BP797" s="46"/>
      <c r="BQ797" s="46"/>
      <c r="BR797" s="46"/>
      <c r="BS797" s="46"/>
      <c r="BT797" s="46"/>
      <c r="BU797" s="46"/>
      <c r="BV797" s="46"/>
      <c r="BW797" s="46"/>
      <c r="BX797" s="46"/>
      <c r="BY797" s="46"/>
      <c r="BZ797" s="46"/>
      <c r="CA797" s="46"/>
      <c r="CB797" s="46"/>
      <c r="CC797" s="46"/>
      <c r="CD797" s="46"/>
      <c r="CE797" s="46"/>
      <c r="CF797" s="46"/>
      <c r="CG797" s="46"/>
      <c r="CH797" s="46"/>
    </row>
    <row r="798" spans="13:86" ht="15.75" customHeight="1"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  <c r="AC798" s="46"/>
      <c r="AD798" s="46"/>
      <c r="AE798" s="46"/>
      <c r="AF798" s="46"/>
      <c r="AG798" s="46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  <c r="AS798" s="46"/>
      <c r="AT798" s="46"/>
      <c r="AU798" s="46"/>
      <c r="AV798" s="46"/>
      <c r="AW798" s="46"/>
      <c r="AX798" s="46"/>
      <c r="AY798" s="46"/>
      <c r="AZ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M798" s="46"/>
      <c r="BN798" s="46"/>
      <c r="BO798" s="46"/>
      <c r="BP798" s="46"/>
      <c r="BQ798" s="46"/>
      <c r="BR798" s="46"/>
      <c r="BS798" s="46"/>
      <c r="BT798" s="46"/>
      <c r="BU798" s="46"/>
      <c r="BV798" s="46"/>
      <c r="BW798" s="46"/>
      <c r="BX798" s="46"/>
      <c r="BY798" s="46"/>
      <c r="BZ798" s="46"/>
      <c r="CA798" s="46"/>
      <c r="CB798" s="46"/>
      <c r="CC798" s="46"/>
      <c r="CD798" s="46"/>
      <c r="CE798" s="46"/>
      <c r="CF798" s="46"/>
      <c r="CG798" s="46"/>
      <c r="CH798" s="46"/>
    </row>
    <row r="799" spans="13:86" ht="15.75" customHeight="1"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  <c r="AC799" s="46"/>
      <c r="AD799" s="46"/>
      <c r="AE799" s="46"/>
      <c r="AF799" s="46"/>
      <c r="AG799" s="46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  <c r="AS799" s="46"/>
      <c r="AT799" s="46"/>
      <c r="AU799" s="46"/>
      <c r="AV799" s="46"/>
      <c r="AW799" s="46"/>
      <c r="AX799" s="46"/>
      <c r="AY799" s="46"/>
      <c r="AZ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M799" s="46"/>
      <c r="BN799" s="46"/>
      <c r="BO799" s="46"/>
      <c r="BP799" s="46"/>
      <c r="BQ799" s="46"/>
      <c r="BR799" s="46"/>
      <c r="BS799" s="46"/>
      <c r="BT799" s="46"/>
      <c r="BU799" s="46"/>
      <c r="BV799" s="46"/>
      <c r="BW799" s="46"/>
      <c r="BX799" s="46"/>
      <c r="BY799" s="46"/>
      <c r="BZ799" s="46"/>
      <c r="CA799" s="46"/>
      <c r="CB799" s="46"/>
      <c r="CC799" s="46"/>
      <c r="CD799" s="46"/>
      <c r="CE799" s="46"/>
      <c r="CF799" s="46"/>
      <c r="CG799" s="46"/>
      <c r="CH799" s="46"/>
    </row>
    <row r="800" spans="13:86" ht="15.75" customHeight="1"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  <c r="AC800" s="46"/>
      <c r="AD800" s="46"/>
      <c r="AE800" s="46"/>
      <c r="AF800" s="46"/>
      <c r="AG800" s="46"/>
      <c r="AH800" s="46"/>
      <c r="AI800" s="46"/>
      <c r="AJ800" s="46"/>
      <c r="AK800" s="46"/>
      <c r="AL800" s="46"/>
      <c r="AM800" s="46"/>
      <c r="AN800" s="46"/>
      <c r="AO800" s="46"/>
      <c r="AP800" s="46"/>
      <c r="AQ800" s="46"/>
      <c r="AR800" s="46"/>
      <c r="AS800" s="46"/>
      <c r="AT800" s="46"/>
      <c r="AU800" s="46"/>
      <c r="AV800" s="46"/>
      <c r="AW800" s="46"/>
      <c r="AX800" s="46"/>
      <c r="AY800" s="46"/>
      <c r="AZ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  <c r="BM800" s="46"/>
      <c r="BN800" s="46"/>
      <c r="BO800" s="46"/>
      <c r="BP800" s="46"/>
      <c r="BQ800" s="46"/>
      <c r="BR800" s="46"/>
      <c r="BS800" s="46"/>
      <c r="BT800" s="46"/>
      <c r="BU800" s="46"/>
      <c r="BV800" s="46"/>
      <c r="BW800" s="46"/>
      <c r="BX800" s="46"/>
      <c r="BY800" s="46"/>
      <c r="BZ800" s="46"/>
      <c r="CA800" s="46"/>
      <c r="CB800" s="46"/>
      <c r="CC800" s="46"/>
      <c r="CD800" s="46"/>
      <c r="CE800" s="46"/>
      <c r="CF800" s="46"/>
      <c r="CG800" s="46"/>
      <c r="CH800" s="46"/>
    </row>
    <row r="801" spans="13:86" ht="15.75" customHeight="1"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  <c r="AC801" s="46"/>
      <c r="AD801" s="46"/>
      <c r="AE801" s="46"/>
      <c r="AF801" s="46"/>
      <c r="AG801" s="46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  <c r="AS801" s="46"/>
      <c r="AT801" s="46"/>
      <c r="AU801" s="46"/>
      <c r="AV801" s="46"/>
      <c r="AW801" s="46"/>
      <c r="AX801" s="46"/>
      <c r="AY801" s="46"/>
      <c r="AZ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M801" s="46"/>
      <c r="BN801" s="46"/>
      <c r="BO801" s="46"/>
      <c r="BP801" s="46"/>
      <c r="BQ801" s="46"/>
      <c r="BR801" s="46"/>
      <c r="BS801" s="46"/>
      <c r="BT801" s="46"/>
      <c r="BU801" s="46"/>
      <c r="BV801" s="46"/>
      <c r="BW801" s="46"/>
      <c r="BX801" s="46"/>
      <c r="BY801" s="46"/>
      <c r="BZ801" s="46"/>
      <c r="CA801" s="46"/>
      <c r="CB801" s="46"/>
      <c r="CC801" s="46"/>
      <c r="CD801" s="46"/>
      <c r="CE801" s="46"/>
      <c r="CF801" s="46"/>
      <c r="CG801" s="46"/>
      <c r="CH801" s="46"/>
    </row>
    <row r="802" spans="13:86" ht="15.75" customHeight="1"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  <c r="AC802" s="46"/>
      <c r="AD802" s="46"/>
      <c r="AE802" s="46"/>
      <c r="AF802" s="46"/>
      <c r="AG802" s="46"/>
      <c r="AH802" s="46"/>
      <c r="AI802" s="46"/>
      <c r="AJ802" s="46"/>
      <c r="AK802" s="46"/>
      <c r="AL802" s="46"/>
      <c r="AM802" s="46"/>
      <c r="AN802" s="46"/>
      <c r="AO802" s="46"/>
      <c r="AP802" s="46"/>
      <c r="AQ802" s="46"/>
      <c r="AR802" s="46"/>
      <c r="AS802" s="46"/>
      <c r="AT802" s="46"/>
      <c r="AU802" s="46"/>
      <c r="AV802" s="46"/>
      <c r="AW802" s="46"/>
      <c r="AX802" s="46"/>
      <c r="AY802" s="46"/>
      <c r="AZ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  <c r="BM802" s="46"/>
      <c r="BN802" s="46"/>
      <c r="BO802" s="46"/>
      <c r="BP802" s="46"/>
      <c r="BQ802" s="46"/>
      <c r="BR802" s="46"/>
      <c r="BS802" s="46"/>
      <c r="BT802" s="46"/>
      <c r="BU802" s="46"/>
      <c r="BV802" s="46"/>
      <c r="BW802" s="46"/>
      <c r="BX802" s="46"/>
      <c r="BY802" s="46"/>
      <c r="BZ802" s="46"/>
      <c r="CA802" s="46"/>
      <c r="CB802" s="46"/>
      <c r="CC802" s="46"/>
      <c r="CD802" s="46"/>
      <c r="CE802" s="46"/>
      <c r="CF802" s="46"/>
      <c r="CG802" s="46"/>
      <c r="CH802" s="46"/>
    </row>
    <row r="803" spans="13:86" ht="15.75" customHeight="1"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  <c r="AB803" s="46"/>
      <c r="AC803" s="46"/>
      <c r="AD803" s="46"/>
      <c r="AE803" s="46"/>
      <c r="AF803" s="46"/>
      <c r="AG803" s="46"/>
      <c r="AH803" s="46"/>
      <c r="AI803" s="46"/>
      <c r="AJ803" s="46"/>
      <c r="AK803" s="46"/>
      <c r="AL803" s="46"/>
      <c r="AM803" s="46"/>
      <c r="AN803" s="46"/>
      <c r="AO803" s="46"/>
      <c r="AP803" s="46"/>
      <c r="AQ803" s="46"/>
      <c r="AR803" s="46"/>
      <c r="AS803" s="46"/>
      <c r="AT803" s="46"/>
      <c r="AU803" s="46"/>
      <c r="AV803" s="46"/>
      <c r="AW803" s="46"/>
      <c r="AX803" s="46"/>
      <c r="AY803" s="46"/>
      <c r="AZ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M803" s="46"/>
      <c r="BN803" s="46"/>
      <c r="BO803" s="46"/>
      <c r="BP803" s="46"/>
      <c r="BQ803" s="46"/>
      <c r="BR803" s="46"/>
      <c r="BS803" s="46"/>
      <c r="BT803" s="46"/>
      <c r="BU803" s="46"/>
      <c r="BV803" s="46"/>
      <c r="BW803" s="46"/>
      <c r="BX803" s="46"/>
      <c r="BY803" s="46"/>
      <c r="BZ803" s="46"/>
      <c r="CA803" s="46"/>
      <c r="CB803" s="46"/>
      <c r="CC803" s="46"/>
      <c r="CD803" s="46"/>
      <c r="CE803" s="46"/>
      <c r="CF803" s="46"/>
      <c r="CG803" s="46"/>
      <c r="CH803" s="46"/>
    </row>
    <row r="804" spans="13:86" ht="15.75" customHeight="1"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  <c r="AC804" s="46"/>
      <c r="AD804" s="46"/>
      <c r="AE804" s="46"/>
      <c r="AF804" s="46"/>
      <c r="AG804" s="46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  <c r="AS804" s="46"/>
      <c r="AT804" s="46"/>
      <c r="AU804" s="46"/>
      <c r="AV804" s="46"/>
      <c r="AW804" s="46"/>
      <c r="AX804" s="46"/>
      <c r="AY804" s="46"/>
      <c r="AZ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M804" s="46"/>
      <c r="BN804" s="46"/>
      <c r="BO804" s="46"/>
      <c r="BP804" s="46"/>
      <c r="BQ804" s="46"/>
      <c r="BR804" s="46"/>
      <c r="BS804" s="46"/>
      <c r="BT804" s="46"/>
      <c r="BU804" s="46"/>
      <c r="BV804" s="46"/>
      <c r="BW804" s="46"/>
      <c r="BX804" s="46"/>
      <c r="BY804" s="46"/>
      <c r="BZ804" s="46"/>
      <c r="CA804" s="46"/>
      <c r="CB804" s="46"/>
      <c r="CC804" s="46"/>
      <c r="CD804" s="46"/>
      <c r="CE804" s="46"/>
      <c r="CF804" s="46"/>
      <c r="CG804" s="46"/>
      <c r="CH804" s="46"/>
    </row>
    <row r="805" spans="13:86" ht="15.75" customHeight="1"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  <c r="AC805" s="46"/>
      <c r="AD805" s="46"/>
      <c r="AE805" s="46"/>
      <c r="AF805" s="46"/>
      <c r="AG805" s="46"/>
      <c r="AH805" s="46"/>
      <c r="AI805" s="46"/>
      <c r="AJ805" s="46"/>
      <c r="AK805" s="46"/>
      <c r="AL805" s="46"/>
      <c r="AM805" s="46"/>
      <c r="AN805" s="46"/>
      <c r="AO805" s="46"/>
      <c r="AP805" s="46"/>
      <c r="AQ805" s="46"/>
      <c r="AR805" s="46"/>
      <c r="AS805" s="46"/>
      <c r="AT805" s="46"/>
      <c r="AU805" s="46"/>
      <c r="AV805" s="46"/>
      <c r="AW805" s="46"/>
      <c r="AX805" s="46"/>
      <c r="AY805" s="46"/>
      <c r="AZ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  <c r="BM805" s="46"/>
      <c r="BN805" s="46"/>
      <c r="BO805" s="46"/>
      <c r="BP805" s="46"/>
      <c r="BQ805" s="46"/>
      <c r="BR805" s="46"/>
      <c r="BS805" s="46"/>
      <c r="BT805" s="46"/>
      <c r="BU805" s="46"/>
      <c r="BV805" s="46"/>
      <c r="BW805" s="46"/>
      <c r="BX805" s="46"/>
      <c r="BY805" s="46"/>
      <c r="BZ805" s="46"/>
      <c r="CA805" s="46"/>
      <c r="CB805" s="46"/>
      <c r="CC805" s="46"/>
      <c r="CD805" s="46"/>
      <c r="CE805" s="46"/>
      <c r="CF805" s="46"/>
      <c r="CG805" s="46"/>
      <c r="CH805" s="46"/>
    </row>
    <row r="806" spans="13:86" ht="15.75" customHeight="1"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  <c r="AC806" s="46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  <c r="AV806" s="46"/>
      <c r="AW806" s="46"/>
      <c r="AX806" s="46"/>
      <c r="AY806" s="46"/>
      <c r="AZ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M806" s="46"/>
      <c r="BN806" s="46"/>
      <c r="BO806" s="46"/>
      <c r="BP806" s="46"/>
      <c r="BQ806" s="46"/>
      <c r="BR806" s="46"/>
      <c r="BS806" s="46"/>
      <c r="BT806" s="46"/>
      <c r="BU806" s="46"/>
      <c r="BV806" s="46"/>
      <c r="BW806" s="46"/>
      <c r="BX806" s="46"/>
      <c r="BY806" s="46"/>
      <c r="BZ806" s="46"/>
      <c r="CA806" s="46"/>
      <c r="CB806" s="46"/>
      <c r="CC806" s="46"/>
      <c r="CD806" s="46"/>
      <c r="CE806" s="46"/>
      <c r="CF806" s="46"/>
      <c r="CG806" s="46"/>
      <c r="CH806" s="46"/>
    </row>
    <row r="807" spans="13:86" ht="15.75" customHeight="1"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  <c r="AC807" s="46"/>
      <c r="AD807" s="46"/>
      <c r="AE807" s="46"/>
      <c r="AF807" s="46"/>
      <c r="AG807" s="46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46"/>
      <c r="AS807" s="46"/>
      <c r="AT807" s="46"/>
      <c r="AU807" s="46"/>
      <c r="AV807" s="46"/>
      <c r="AW807" s="46"/>
      <c r="AX807" s="46"/>
      <c r="AY807" s="46"/>
      <c r="AZ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  <c r="BM807" s="46"/>
      <c r="BN807" s="46"/>
      <c r="BO807" s="46"/>
      <c r="BP807" s="46"/>
      <c r="BQ807" s="46"/>
      <c r="BR807" s="46"/>
      <c r="BS807" s="46"/>
      <c r="BT807" s="46"/>
      <c r="BU807" s="46"/>
      <c r="BV807" s="46"/>
      <c r="BW807" s="46"/>
      <c r="BX807" s="46"/>
      <c r="BY807" s="46"/>
      <c r="BZ807" s="46"/>
      <c r="CA807" s="46"/>
      <c r="CB807" s="46"/>
      <c r="CC807" s="46"/>
      <c r="CD807" s="46"/>
      <c r="CE807" s="46"/>
      <c r="CF807" s="46"/>
      <c r="CG807" s="46"/>
      <c r="CH807" s="46"/>
    </row>
    <row r="808" spans="13:86" ht="15.75" customHeight="1"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  <c r="AC808" s="46"/>
      <c r="AD808" s="46"/>
      <c r="AE808" s="46"/>
      <c r="AF808" s="46"/>
      <c r="AG808" s="46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  <c r="AT808" s="46"/>
      <c r="AU808" s="46"/>
      <c r="AV808" s="46"/>
      <c r="AW808" s="46"/>
      <c r="AX808" s="46"/>
      <c r="AY808" s="46"/>
      <c r="AZ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M808" s="46"/>
      <c r="BN808" s="46"/>
      <c r="BO808" s="46"/>
      <c r="BP808" s="46"/>
      <c r="BQ808" s="46"/>
      <c r="BR808" s="46"/>
      <c r="BS808" s="46"/>
      <c r="BT808" s="46"/>
      <c r="BU808" s="46"/>
      <c r="BV808" s="46"/>
      <c r="BW808" s="46"/>
      <c r="BX808" s="46"/>
      <c r="BY808" s="46"/>
      <c r="BZ808" s="46"/>
      <c r="CA808" s="46"/>
      <c r="CB808" s="46"/>
      <c r="CC808" s="46"/>
      <c r="CD808" s="46"/>
      <c r="CE808" s="46"/>
      <c r="CF808" s="46"/>
      <c r="CG808" s="46"/>
      <c r="CH808" s="46"/>
    </row>
    <row r="809" spans="13:86" ht="15.75" customHeight="1"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  <c r="AC809" s="46"/>
      <c r="AD809" s="46"/>
      <c r="AE809" s="46"/>
      <c r="AF809" s="46"/>
      <c r="AG809" s="46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  <c r="AV809" s="46"/>
      <c r="AW809" s="46"/>
      <c r="AX809" s="46"/>
      <c r="AY809" s="46"/>
      <c r="AZ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M809" s="46"/>
      <c r="BN809" s="46"/>
      <c r="BO809" s="46"/>
      <c r="BP809" s="46"/>
      <c r="BQ809" s="46"/>
      <c r="BR809" s="46"/>
      <c r="BS809" s="46"/>
      <c r="BT809" s="46"/>
      <c r="BU809" s="46"/>
      <c r="BV809" s="46"/>
      <c r="BW809" s="46"/>
      <c r="BX809" s="46"/>
      <c r="BY809" s="46"/>
      <c r="BZ809" s="46"/>
      <c r="CA809" s="46"/>
      <c r="CB809" s="46"/>
      <c r="CC809" s="46"/>
      <c r="CD809" s="46"/>
      <c r="CE809" s="46"/>
      <c r="CF809" s="46"/>
      <c r="CG809" s="46"/>
      <c r="CH809" s="46"/>
    </row>
    <row r="810" spans="13:86" ht="15.75" customHeight="1"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  <c r="AC810" s="46"/>
      <c r="AD810" s="46"/>
      <c r="AE810" s="46"/>
      <c r="AF810" s="46"/>
      <c r="AG810" s="46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  <c r="AS810" s="46"/>
      <c r="AT810" s="46"/>
      <c r="AU810" s="46"/>
      <c r="AV810" s="46"/>
      <c r="AW810" s="46"/>
      <c r="AX810" s="46"/>
      <c r="AY810" s="46"/>
      <c r="AZ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M810" s="46"/>
      <c r="BN810" s="46"/>
      <c r="BO810" s="46"/>
      <c r="BP810" s="46"/>
      <c r="BQ810" s="46"/>
      <c r="BR810" s="46"/>
      <c r="BS810" s="46"/>
      <c r="BT810" s="46"/>
      <c r="BU810" s="46"/>
      <c r="BV810" s="46"/>
      <c r="BW810" s="46"/>
      <c r="BX810" s="46"/>
      <c r="BY810" s="46"/>
      <c r="BZ810" s="46"/>
      <c r="CA810" s="46"/>
      <c r="CB810" s="46"/>
      <c r="CC810" s="46"/>
      <c r="CD810" s="46"/>
      <c r="CE810" s="46"/>
      <c r="CF810" s="46"/>
      <c r="CG810" s="46"/>
      <c r="CH810" s="46"/>
    </row>
    <row r="811" spans="13:86" ht="15.75" customHeight="1"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46"/>
      <c r="AE811" s="46"/>
      <c r="AF811" s="46"/>
      <c r="AG811" s="46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  <c r="AS811" s="46"/>
      <c r="AT811" s="46"/>
      <c r="AU811" s="46"/>
      <c r="AV811" s="46"/>
      <c r="AW811" s="46"/>
      <c r="AX811" s="46"/>
      <c r="AY811" s="46"/>
      <c r="AZ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M811" s="46"/>
      <c r="BN811" s="46"/>
      <c r="BO811" s="46"/>
      <c r="BP811" s="46"/>
      <c r="BQ811" s="46"/>
      <c r="BR811" s="46"/>
      <c r="BS811" s="46"/>
      <c r="BT811" s="46"/>
      <c r="BU811" s="46"/>
      <c r="BV811" s="46"/>
      <c r="BW811" s="46"/>
      <c r="BX811" s="46"/>
      <c r="BY811" s="46"/>
      <c r="BZ811" s="46"/>
      <c r="CA811" s="46"/>
      <c r="CB811" s="46"/>
      <c r="CC811" s="46"/>
      <c r="CD811" s="46"/>
      <c r="CE811" s="46"/>
      <c r="CF811" s="46"/>
      <c r="CG811" s="46"/>
      <c r="CH811" s="46"/>
    </row>
    <row r="812" spans="13:86" ht="15.75" customHeight="1"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  <c r="AC812" s="46"/>
      <c r="AD812" s="46"/>
      <c r="AE812" s="46"/>
      <c r="AF812" s="46"/>
      <c r="AG812" s="46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  <c r="AS812" s="46"/>
      <c r="AT812" s="46"/>
      <c r="AU812" s="46"/>
      <c r="AV812" s="46"/>
      <c r="AW812" s="46"/>
      <c r="AX812" s="46"/>
      <c r="AY812" s="46"/>
      <c r="AZ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M812" s="46"/>
      <c r="BN812" s="46"/>
      <c r="BO812" s="46"/>
      <c r="BP812" s="46"/>
      <c r="BQ812" s="46"/>
      <c r="BR812" s="46"/>
      <c r="BS812" s="46"/>
      <c r="BT812" s="46"/>
      <c r="BU812" s="46"/>
      <c r="BV812" s="46"/>
      <c r="BW812" s="46"/>
      <c r="BX812" s="46"/>
      <c r="BY812" s="46"/>
      <c r="BZ812" s="46"/>
      <c r="CA812" s="46"/>
      <c r="CB812" s="46"/>
      <c r="CC812" s="46"/>
      <c r="CD812" s="46"/>
      <c r="CE812" s="46"/>
      <c r="CF812" s="46"/>
      <c r="CG812" s="46"/>
      <c r="CH812" s="46"/>
    </row>
    <row r="813" spans="13:86" ht="15.75" customHeight="1"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46"/>
      <c r="AE813" s="46"/>
      <c r="AF813" s="46"/>
      <c r="AG813" s="46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  <c r="AS813" s="46"/>
      <c r="AT813" s="46"/>
      <c r="AU813" s="46"/>
      <c r="AV813" s="46"/>
      <c r="AW813" s="46"/>
      <c r="AX813" s="46"/>
      <c r="AY813" s="46"/>
      <c r="AZ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M813" s="46"/>
      <c r="BN813" s="46"/>
      <c r="BO813" s="46"/>
      <c r="BP813" s="46"/>
      <c r="BQ813" s="46"/>
      <c r="BR813" s="46"/>
      <c r="BS813" s="46"/>
      <c r="BT813" s="46"/>
      <c r="BU813" s="46"/>
      <c r="BV813" s="46"/>
      <c r="BW813" s="46"/>
      <c r="BX813" s="46"/>
      <c r="BY813" s="46"/>
      <c r="BZ813" s="46"/>
      <c r="CA813" s="46"/>
      <c r="CB813" s="46"/>
      <c r="CC813" s="46"/>
      <c r="CD813" s="46"/>
      <c r="CE813" s="46"/>
      <c r="CF813" s="46"/>
      <c r="CG813" s="46"/>
      <c r="CH813" s="46"/>
    </row>
    <row r="814" spans="13:86" ht="15.75" customHeight="1"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  <c r="AC814" s="46"/>
      <c r="AD814" s="46"/>
      <c r="AE814" s="46"/>
      <c r="AF814" s="46"/>
      <c r="AG814" s="46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  <c r="AS814" s="46"/>
      <c r="AT814" s="46"/>
      <c r="AU814" s="46"/>
      <c r="AV814" s="46"/>
      <c r="AW814" s="46"/>
      <c r="AX814" s="46"/>
      <c r="AY814" s="46"/>
      <c r="AZ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M814" s="46"/>
      <c r="BN814" s="46"/>
      <c r="BO814" s="46"/>
      <c r="BP814" s="46"/>
      <c r="BQ814" s="46"/>
      <c r="BR814" s="46"/>
      <c r="BS814" s="46"/>
      <c r="BT814" s="46"/>
      <c r="BU814" s="46"/>
      <c r="BV814" s="46"/>
      <c r="BW814" s="46"/>
      <c r="BX814" s="46"/>
      <c r="BY814" s="46"/>
      <c r="BZ814" s="46"/>
      <c r="CA814" s="46"/>
      <c r="CB814" s="46"/>
      <c r="CC814" s="46"/>
      <c r="CD814" s="46"/>
      <c r="CE814" s="46"/>
      <c r="CF814" s="46"/>
      <c r="CG814" s="46"/>
      <c r="CH814" s="46"/>
    </row>
    <row r="815" spans="13:86" ht="15.75" customHeight="1"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  <c r="AC815" s="46"/>
      <c r="AD815" s="46"/>
      <c r="AE815" s="46"/>
      <c r="AF815" s="46"/>
      <c r="AG815" s="46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  <c r="AS815" s="46"/>
      <c r="AT815" s="46"/>
      <c r="AU815" s="46"/>
      <c r="AV815" s="46"/>
      <c r="AW815" s="46"/>
      <c r="AX815" s="46"/>
      <c r="AY815" s="46"/>
      <c r="AZ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M815" s="46"/>
      <c r="BN815" s="46"/>
      <c r="BO815" s="46"/>
      <c r="BP815" s="46"/>
      <c r="BQ815" s="46"/>
      <c r="BR815" s="46"/>
      <c r="BS815" s="46"/>
      <c r="BT815" s="46"/>
      <c r="BU815" s="46"/>
      <c r="BV815" s="46"/>
      <c r="BW815" s="46"/>
      <c r="BX815" s="46"/>
      <c r="BY815" s="46"/>
      <c r="BZ815" s="46"/>
      <c r="CA815" s="46"/>
      <c r="CB815" s="46"/>
      <c r="CC815" s="46"/>
      <c r="CD815" s="46"/>
      <c r="CE815" s="46"/>
      <c r="CF815" s="46"/>
      <c r="CG815" s="46"/>
      <c r="CH815" s="46"/>
    </row>
    <row r="816" spans="13:86" ht="15.75" customHeight="1"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  <c r="AC816" s="46"/>
      <c r="AD816" s="46"/>
      <c r="AE816" s="46"/>
      <c r="AF816" s="46"/>
      <c r="AG816" s="46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  <c r="AS816" s="46"/>
      <c r="AT816" s="46"/>
      <c r="AU816" s="46"/>
      <c r="AV816" s="46"/>
      <c r="AW816" s="46"/>
      <c r="AX816" s="46"/>
      <c r="AY816" s="46"/>
      <c r="AZ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M816" s="46"/>
      <c r="BN816" s="46"/>
      <c r="BO816" s="46"/>
      <c r="BP816" s="46"/>
      <c r="BQ816" s="46"/>
      <c r="BR816" s="46"/>
      <c r="BS816" s="46"/>
      <c r="BT816" s="46"/>
      <c r="BU816" s="46"/>
      <c r="BV816" s="46"/>
      <c r="BW816" s="46"/>
      <c r="BX816" s="46"/>
      <c r="BY816" s="46"/>
      <c r="BZ816" s="46"/>
      <c r="CA816" s="46"/>
      <c r="CB816" s="46"/>
      <c r="CC816" s="46"/>
      <c r="CD816" s="46"/>
      <c r="CE816" s="46"/>
      <c r="CF816" s="46"/>
      <c r="CG816" s="46"/>
      <c r="CH816" s="46"/>
    </row>
    <row r="817" spans="13:86" ht="15.75" customHeight="1"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  <c r="AC817" s="46"/>
      <c r="AD817" s="46"/>
      <c r="AE817" s="46"/>
      <c r="AF817" s="46"/>
      <c r="AG817" s="46"/>
      <c r="AH817" s="46"/>
      <c r="AI817" s="46"/>
      <c r="AJ817" s="46"/>
      <c r="AK817" s="46"/>
      <c r="AL817" s="46"/>
      <c r="AM817" s="46"/>
      <c r="AN817" s="46"/>
      <c r="AO817" s="46"/>
      <c r="AP817" s="46"/>
      <c r="AQ817" s="46"/>
      <c r="AR817" s="46"/>
      <c r="AS817" s="46"/>
      <c r="AT817" s="46"/>
      <c r="AU817" s="46"/>
      <c r="AV817" s="46"/>
      <c r="AW817" s="46"/>
      <c r="AX817" s="46"/>
      <c r="AY817" s="46"/>
      <c r="AZ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  <c r="BM817" s="46"/>
      <c r="BN817" s="46"/>
      <c r="BO817" s="46"/>
      <c r="BP817" s="46"/>
      <c r="BQ817" s="46"/>
      <c r="BR817" s="46"/>
      <c r="BS817" s="46"/>
      <c r="BT817" s="46"/>
      <c r="BU817" s="46"/>
      <c r="BV817" s="46"/>
      <c r="BW817" s="46"/>
      <c r="BX817" s="46"/>
      <c r="BY817" s="46"/>
      <c r="BZ817" s="46"/>
      <c r="CA817" s="46"/>
      <c r="CB817" s="46"/>
      <c r="CC817" s="46"/>
      <c r="CD817" s="46"/>
      <c r="CE817" s="46"/>
      <c r="CF817" s="46"/>
      <c r="CG817" s="46"/>
      <c r="CH817" s="46"/>
    </row>
    <row r="818" spans="13:86" ht="15.75" customHeight="1"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  <c r="AC818" s="46"/>
      <c r="AD818" s="46"/>
      <c r="AE818" s="46"/>
      <c r="AF818" s="46"/>
      <c r="AG818" s="46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  <c r="AS818" s="46"/>
      <c r="AT818" s="46"/>
      <c r="AU818" s="46"/>
      <c r="AV818" s="46"/>
      <c r="AW818" s="46"/>
      <c r="AX818" s="46"/>
      <c r="AY818" s="46"/>
      <c r="AZ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M818" s="46"/>
      <c r="BN818" s="46"/>
      <c r="BO818" s="46"/>
      <c r="BP818" s="46"/>
      <c r="BQ818" s="46"/>
      <c r="BR818" s="46"/>
      <c r="BS818" s="46"/>
      <c r="BT818" s="46"/>
      <c r="BU818" s="46"/>
      <c r="BV818" s="46"/>
      <c r="BW818" s="46"/>
      <c r="BX818" s="46"/>
      <c r="BY818" s="46"/>
      <c r="BZ818" s="46"/>
      <c r="CA818" s="46"/>
      <c r="CB818" s="46"/>
      <c r="CC818" s="46"/>
      <c r="CD818" s="46"/>
      <c r="CE818" s="46"/>
      <c r="CF818" s="46"/>
      <c r="CG818" s="46"/>
      <c r="CH818" s="46"/>
    </row>
    <row r="819" spans="13:86" ht="15.75" customHeight="1"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  <c r="AC819" s="46"/>
      <c r="AD819" s="46"/>
      <c r="AE819" s="46"/>
      <c r="AF819" s="46"/>
      <c r="AG819" s="46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  <c r="AS819" s="46"/>
      <c r="AT819" s="46"/>
      <c r="AU819" s="46"/>
      <c r="AV819" s="46"/>
      <c r="AW819" s="46"/>
      <c r="AX819" s="46"/>
      <c r="AY819" s="46"/>
      <c r="AZ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M819" s="46"/>
      <c r="BN819" s="46"/>
      <c r="BO819" s="46"/>
      <c r="BP819" s="46"/>
      <c r="BQ819" s="46"/>
      <c r="BR819" s="46"/>
      <c r="BS819" s="46"/>
      <c r="BT819" s="46"/>
      <c r="BU819" s="46"/>
      <c r="BV819" s="46"/>
      <c r="BW819" s="46"/>
      <c r="BX819" s="46"/>
      <c r="BY819" s="46"/>
      <c r="BZ819" s="46"/>
      <c r="CA819" s="46"/>
      <c r="CB819" s="46"/>
      <c r="CC819" s="46"/>
      <c r="CD819" s="46"/>
      <c r="CE819" s="46"/>
      <c r="CF819" s="46"/>
      <c r="CG819" s="46"/>
      <c r="CH819" s="46"/>
    </row>
    <row r="820" spans="13:86" ht="15.75" customHeight="1"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  <c r="AC820" s="46"/>
      <c r="AD820" s="46"/>
      <c r="AE820" s="46"/>
      <c r="AF820" s="46"/>
      <c r="AG820" s="46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  <c r="AS820" s="46"/>
      <c r="AT820" s="46"/>
      <c r="AU820" s="46"/>
      <c r="AV820" s="46"/>
      <c r="AW820" s="46"/>
      <c r="AX820" s="46"/>
      <c r="AY820" s="46"/>
      <c r="AZ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M820" s="46"/>
      <c r="BN820" s="46"/>
      <c r="BO820" s="46"/>
      <c r="BP820" s="46"/>
      <c r="BQ820" s="46"/>
      <c r="BR820" s="46"/>
      <c r="BS820" s="46"/>
      <c r="BT820" s="46"/>
      <c r="BU820" s="46"/>
      <c r="BV820" s="46"/>
      <c r="BW820" s="46"/>
      <c r="BX820" s="46"/>
      <c r="BY820" s="46"/>
      <c r="BZ820" s="46"/>
      <c r="CA820" s="46"/>
      <c r="CB820" s="46"/>
      <c r="CC820" s="46"/>
      <c r="CD820" s="46"/>
      <c r="CE820" s="46"/>
      <c r="CF820" s="46"/>
      <c r="CG820" s="46"/>
      <c r="CH820" s="46"/>
    </row>
    <row r="821" spans="13:86" ht="15.75" customHeight="1"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  <c r="AC821" s="46"/>
      <c r="AD821" s="46"/>
      <c r="AE821" s="46"/>
      <c r="AF821" s="46"/>
      <c r="AG821" s="46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  <c r="AS821" s="46"/>
      <c r="AT821" s="46"/>
      <c r="AU821" s="46"/>
      <c r="AV821" s="46"/>
      <c r="AW821" s="46"/>
      <c r="AX821" s="46"/>
      <c r="AY821" s="46"/>
      <c r="AZ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M821" s="46"/>
      <c r="BN821" s="46"/>
      <c r="BO821" s="46"/>
      <c r="BP821" s="46"/>
      <c r="BQ821" s="46"/>
      <c r="BR821" s="46"/>
      <c r="BS821" s="46"/>
      <c r="BT821" s="46"/>
      <c r="BU821" s="46"/>
      <c r="BV821" s="46"/>
      <c r="BW821" s="46"/>
      <c r="BX821" s="46"/>
      <c r="BY821" s="46"/>
      <c r="BZ821" s="46"/>
      <c r="CA821" s="46"/>
      <c r="CB821" s="46"/>
      <c r="CC821" s="46"/>
      <c r="CD821" s="46"/>
      <c r="CE821" s="46"/>
      <c r="CF821" s="46"/>
      <c r="CG821" s="46"/>
      <c r="CH821" s="46"/>
    </row>
    <row r="822" spans="13:86" ht="15.75" customHeight="1"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  <c r="AC822" s="46"/>
      <c r="AD822" s="46"/>
      <c r="AE822" s="46"/>
      <c r="AF822" s="46"/>
      <c r="AG822" s="46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  <c r="AS822" s="46"/>
      <c r="AT822" s="46"/>
      <c r="AU822" s="46"/>
      <c r="AV822" s="46"/>
      <c r="AW822" s="46"/>
      <c r="AX822" s="46"/>
      <c r="AY822" s="46"/>
      <c r="AZ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M822" s="46"/>
      <c r="BN822" s="46"/>
      <c r="BO822" s="46"/>
      <c r="BP822" s="46"/>
      <c r="BQ822" s="46"/>
      <c r="BR822" s="46"/>
      <c r="BS822" s="46"/>
      <c r="BT822" s="46"/>
      <c r="BU822" s="46"/>
      <c r="BV822" s="46"/>
      <c r="BW822" s="46"/>
      <c r="BX822" s="46"/>
      <c r="BY822" s="46"/>
      <c r="BZ822" s="46"/>
      <c r="CA822" s="46"/>
      <c r="CB822" s="46"/>
      <c r="CC822" s="46"/>
      <c r="CD822" s="46"/>
      <c r="CE822" s="46"/>
      <c r="CF822" s="46"/>
      <c r="CG822" s="46"/>
      <c r="CH822" s="46"/>
    </row>
    <row r="823" spans="13:86" ht="15.75" customHeight="1"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  <c r="AC823" s="46"/>
      <c r="AD823" s="46"/>
      <c r="AE823" s="46"/>
      <c r="AF823" s="46"/>
      <c r="AG823" s="46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  <c r="AS823" s="46"/>
      <c r="AT823" s="46"/>
      <c r="AU823" s="46"/>
      <c r="AV823" s="46"/>
      <c r="AW823" s="46"/>
      <c r="AX823" s="46"/>
      <c r="AY823" s="46"/>
      <c r="AZ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M823" s="46"/>
      <c r="BN823" s="46"/>
      <c r="BO823" s="46"/>
      <c r="BP823" s="46"/>
      <c r="BQ823" s="46"/>
      <c r="BR823" s="46"/>
      <c r="BS823" s="46"/>
      <c r="BT823" s="46"/>
      <c r="BU823" s="46"/>
      <c r="BV823" s="46"/>
      <c r="BW823" s="46"/>
      <c r="BX823" s="46"/>
      <c r="BY823" s="46"/>
      <c r="BZ823" s="46"/>
      <c r="CA823" s="46"/>
      <c r="CB823" s="46"/>
      <c r="CC823" s="46"/>
      <c r="CD823" s="46"/>
      <c r="CE823" s="46"/>
      <c r="CF823" s="46"/>
      <c r="CG823" s="46"/>
      <c r="CH823" s="46"/>
    </row>
    <row r="824" spans="13:86" ht="15.75" customHeight="1"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  <c r="AC824" s="46"/>
      <c r="AD824" s="46"/>
      <c r="AE824" s="46"/>
      <c r="AF824" s="46"/>
      <c r="AG824" s="46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  <c r="AS824" s="46"/>
      <c r="AT824" s="46"/>
      <c r="AU824" s="46"/>
      <c r="AV824" s="46"/>
      <c r="AW824" s="46"/>
      <c r="AX824" s="46"/>
      <c r="AY824" s="46"/>
      <c r="AZ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M824" s="46"/>
      <c r="BN824" s="46"/>
      <c r="BO824" s="46"/>
      <c r="BP824" s="46"/>
      <c r="BQ824" s="46"/>
      <c r="BR824" s="46"/>
      <c r="BS824" s="46"/>
      <c r="BT824" s="46"/>
      <c r="BU824" s="46"/>
      <c r="BV824" s="46"/>
      <c r="BW824" s="46"/>
      <c r="BX824" s="46"/>
      <c r="BY824" s="46"/>
      <c r="BZ824" s="46"/>
      <c r="CA824" s="46"/>
      <c r="CB824" s="46"/>
      <c r="CC824" s="46"/>
      <c r="CD824" s="46"/>
      <c r="CE824" s="46"/>
      <c r="CF824" s="46"/>
      <c r="CG824" s="46"/>
      <c r="CH824" s="46"/>
    </row>
    <row r="825" spans="13:86" ht="15.75" customHeight="1"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  <c r="AC825" s="46"/>
      <c r="AD825" s="46"/>
      <c r="AE825" s="46"/>
      <c r="AF825" s="46"/>
      <c r="AG825" s="46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  <c r="AS825" s="46"/>
      <c r="AT825" s="46"/>
      <c r="AU825" s="46"/>
      <c r="AV825" s="46"/>
      <c r="AW825" s="46"/>
      <c r="AX825" s="46"/>
      <c r="AY825" s="46"/>
      <c r="AZ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M825" s="46"/>
      <c r="BN825" s="46"/>
      <c r="BO825" s="46"/>
      <c r="BP825" s="46"/>
      <c r="BQ825" s="46"/>
      <c r="BR825" s="46"/>
      <c r="BS825" s="46"/>
      <c r="BT825" s="46"/>
      <c r="BU825" s="46"/>
      <c r="BV825" s="46"/>
      <c r="BW825" s="46"/>
      <c r="BX825" s="46"/>
      <c r="BY825" s="46"/>
      <c r="BZ825" s="46"/>
      <c r="CA825" s="46"/>
      <c r="CB825" s="46"/>
      <c r="CC825" s="46"/>
      <c r="CD825" s="46"/>
      <c r="CE825" s="46"/>
      <c r="CF825" s="46"/>
      <c r="CG825" s="46"/>
      <c r="CH825" s="46"/>
    </row>
    <row r="826" spans="13:86" ht="15.75" customHeight="1"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  <c r="AC826" s="46"/>
      <c r="AD826" s="46"/>
      <c r="AE826" s="46"/>
      <c r="AF826" s="46"/>
      <c r="AG826" s="46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  <c r="AS826" s="46"/>
      <c r="AT826" s="46"/>
      <c r="AU826" s="46"/>
      <c r="AV826" s="46"/>
      <c r="AW826" s="46"/>
      <c r="AX826" s="46"/>
      <c r="AY826" s="46"/>
      <c r="AZ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M826" s="46"/>
      <c r="BN826" s="46"/>
      <c r="BO826" s="46"/>
      <c r="BP826" s="46"/>
      <c r="BQ826" s="46"/>
      <c r="BR826" s="46"/>
      <c r="BS826" s="46"/>
      <c r="BT826" s="46"/>
      <c r="BU826" s="46"/>
      <c r="BV826" s="46"/>
      <c r="BW826" s="46"/>
      <c r="BX826" s="46"/>
      <c r="BY826" s="46"/>
      <c r="BZ826" s="46"/>
      <c r="CA826" s="46"/>
      <c r="CB826" s="46"/>
      <c r="CC826" s="46"/>
      <c r="CD826" s="46"/>
      <c r="CE826" s="46"/>
      <c r="CF826" s="46"/>
      <c r="CG826" s="46"/>
      <c r="CH826" s="46"/>
    </row>
    <row r="827" spans="13:86" ht="15.75" customHeight="1"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  <c r="AC827" s="46"/>
      <c r="AD827" s="46"/>
      <c r="AE827" s="46"/>
      <c r="AF827" s="46"/>
      <c r="AG827" s="46"/>
      <c r="AH827" s="46"/>
      <c r="AI827" s="46"/>
      <c r="AJ827" s="46"/>
      <c r="AK827" s="46"/>
      <c r="AL827" s="46"/>
      <c r="AM827" s="46"/>
      <c r="AN827" s="46"/>
      <c r="AO827" s="46"/>
      <c r="AP827" s="46"/>
      <c r="AQ827" s="46"/>
      <c r="AR827" s="46"/>
      <c r="AS827" s="46"/>
      <c r="AT827" s="46"/>
      <c r="AU827" s="46"/>
      <c r="AV827" s="46"/>
      <c r="AW827" s="46"/>
      <c r="AX827" s="46"/>
      <c r="AY827" s="46"/>
      <c r="AZ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  <c r="BM827" s="46"/>
      <c r="BN827" s="46"/>
      <c r="BO827" s="46"/>
      <c r="BP827" s="46"/>
      <c r="BQ827" s="46"/>
      <c r="BR827" s="46"/>
      <c r="BS827" s="46"/>
      <c r="BT827" s="46"/>
      <c r="BU827" s="46"/>
      <c r="BV827" s="46"/>
      <c r="BW827" s="46"/>
      <c r="BX827" s="46"/>
      <c r="BY827" s="46"/>
      <c r="BZ827" s="46"/>
      <c r="CA827" s="46"/>
      <c r="CB827" s="46"/>
      <c r="CC827" s="46"/>
      <c r="CD827" s="46"/>
      <c r="CE827" s="46"/>
      <c r="CF827" s="46"/>
      <c r="CG827" s="46"/>
      <c r="CH827" s="46"/>
    </row>
    <row r="828" spans="13:86" ht="15.75" customHeight="1"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46"/>
      <c r="AE828" s="46"/>
      <c r="AF828" s="46"/>
      <c r="AG828" s="46"/>
      <c r="AH828" s="46"/>
      <c r="AI828" s="46"/>
      <c r="AJ828" s="46"/>
      <c r="AK828" s="46"/>
      <c r="AL828" s="46"/>
      <c r="AM828" s="46"/>
      <c r="AN828" s="46"/>
      <c r="AO828" s="46"/>
      <c r="AP828" s="46"/>
      <c r="AQ828" s="46"/>
      <c r="AR828" s="46"/>
      <c r="AS828" s="46"/>
      <c r="AT828" s="46"/>
      <c r="AU828" s="46"/>
      <c r="AV828" s="46"/>
      <c r="AW828" s="46"/>
      <c r="AX828" s="46"/>
      <c r="AY828" s="46"/>
      <c r="AZ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  <c r="BM828" s="46"/>
      <c r="BN828" s="46"/>
      <c r="BO828" s="46"/>
      <c r="BP828" s="46"/>
      <c r="BQ828" s="46"/>
      <c r="BR828" s="46"/>
      <c r="BS828" s="46"/>
      <c r="BT828" s="46"/>
      <c r="BU828" s="46"/>
      <c r="BV828" s="46"/>
      <c r="BW828" s="46"/>
      <c r="BX828" s="46"/>
      <c r="BY828" s="46"/>
      <c r="BZ828" s="46"/>
      <c r="CA828" s="46"/>
      <c r="CB828" s="46"/>
      <c r="CC828" s="46"/>
      <c r="CD828" s="46"/>
      <c r="CE828" s="46"/>
      <c r="CF828" s="46"/>
      <c r="CG828" s="46"/>
      <c r="CH828" s="46"/>
    </row>
    <row r="829" spans="13:86" ht="15.75" customHeight="1"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46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  <c r="AS829" s="46"/>
      <c r="AT829" s="46"/>
      <c r="AU829" s="46"/>
      <c r="AV829" s="46"/>
      <c r="AW829" s="46"/>
      <c r="AX829" s="46"/>
      <c r="AY829" s="46"/>
      <c r="AZ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M829" s="46"/>
      <c r="BN829" s="46"/>
      <c r="BO829" s="46"/>
      <c r="BP829" s="46"/>
      <c r="BQ829" s="46"/>
      <c r="BR829" s="46"/>
      <c r="BS829" s="46"/>
      <c r="BT829" s="46"/>
      <c r="BU829" s="46"/>
      <c r="BV829" s="46"/>
      <c r="BW829" s="46"/>
      <c r="BX829" s="46"/>
      <c r="BY829" s="46"/>
      <c r="BZ829" s="46"/>
      <c r="CA829" s="46"/>
      <c r="CB829" s="46"/>
      <c r="CC829" s="46"/>
      <c r="CD829" s="46"/>
      <c r="CE829" s="46"/>
      <c r="CF829" s="46"/>
      <c r="CG829" s="46"/>
      <c r="CH829" s="46"/>
    </row>
    <row r="830" spans="13:86" ht="15.75" customHeight="1"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46"/>
      <c r="AE830" s="46"/>
      <c r="AF830" s="46"/>
      <c r="AG830" s="46"/>
      <c r="AH830" s="46"/>
      <c r="AI830" s="46"/>
      <c r="AJ830" s="46"/>
      <c r="AK830" s="46"/>
      <c r="AL830" s="46"/>
      <c r="AM830" s="46"/>
      <c r="AN830" s="46"/>
      <c r="AO830" s="46"/>
      <c r="AP830" s="46"/>
      <c r="AQ830" s="46"/>
      <c r="AR830" s="46"/>
      <c r="AS830" s="46"/>
      <c r="AT830" s="46"/>
      <c r="AU830" s="46"/>
      <c r="AV830" s="46"/>
      <c r="AW830" s="46"/>
      <c r="AX830" s="46"/>
      <c r="AY830" s="46"/>
      <c r="AZ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  <c r="BM830" s="46"/>
      <c r="BN830" s="46"/>
      <c r="BO830" s="46"/>
      <c r="BP830" s="46"/>
      <c r="BQ830" s="46"/>
      <c r="BR830" s="46"/>
      <c r="BS830" s="46"/>
      <c r="BT830" s="46"/>
      <c r="BU830" s="46"/>
      <c r="BV830" s="46"/>
      <c r="BW830" s="46"/>
      <c r="BX830" s="46"/>
      <c r="BY830" s="46"/>
      <c r="BZ830" s="46"/>
      <c r="CA830" s="46"/>
      <c r="CB830" s="46"/>
      <c r="CC830" s="46"/>
      <c r="CD830" s="46"/>
      <c r="CE830" s="46"/>
      <c r="CF830" s="46"/>
      <c r="CG830" s="46"/>
      <c r="CH830" s="46"/>
    </row>
    <row r="831" spans="13:86" ht="15.75" customHeight="1"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46"/>
      <c r="AE831" s="46"/>
      <c r="AF831" s="46"/>
      <c r="AG831" s="46"/>
      <c r="AH831" s="46"/>
      <c r="AI831" s="46"/>
      <c r="AJ831" s="46"/>
      <c r="AK831" s="46"/>
      <c r="AL831" s="46"/>
      <c r="AM831" s="46"/>
      <c r="AN831" s="46"/>
      <c r="AO831" s="46"/>
      <c r="AP831" s="46"/>
      <c r="AQ831" s="46"/>
      <c r="AR831" s="46"/>
      <c r="AS831" s="46"/>
      <c r="AT831" s="46"/>
      <c r="AU831" s="46"/>
      <c r="AV831" s="46"/>
      <c r="AW831" s="46"/>
      <c r="AX831" s="46"/>
      <c r="AY831" s="46"/>
      <c r="AZ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  <c r="BM831" s="46"/>
      <c r="BN831" s="46"/>
      <c r="BO831" s="46"/>
      <c r="BP831" s="46"/>
      <c r="BQ831" s="46"/>
      <c r="BR831" s="46"/>
      <c r="BS831" s="46"/>
      <c r="BT831" s="46"/>
      <c r="BU831" s="46"/>
      <c r="BV831" s="46"/>
      <c r="BW831" s="46"/>
      <c r="BX831" s="46"/>
      <c r="BY831" s="46"/>
      <c r="BZ831" s="46"/>
      <c r="CA831" s="46"/>
      <c r="CB831" s="46"/>
      <c r="CC831" s="46"/>
      <c r="CD831" s="46"/>
      <c r="CE831" s="46"/>
      <c r="CF831" s="46"/>
      <c r="CG831" s="46"/>
      <c r="CH831" s="46"/>
    </row>
    <row r="832" spans="13:86" ht="15.75" customHeight="1"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46"/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  <c r="AS832" s="46"/>
      <c r="AT832" s="46"/>
      <c r="AU832" s="46"/>
      <c r="AV832" s="46"/>
      <c r="AW832" s="46"/>
      <c r="AX832" s="46"/>
      <c r="AY832" s="46"/>
      <c r="AZ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M832" s="46"/>
      <c r="BN832" s="46"/>
      <c r="BO832" s="46"/>
      <c r="BP832" s="46"/>
      <c r="BQ832" s="46"/>
      <c r="BR832" s="46"/>
      <c r="BS832" s="46"/>
      <c r="BT832" s="46"/>
      <c r="BU832" s="46"/>
      <c r="BV832" s="46"/>
      <c r="BW832" s="46"/>
      <c r="BX832" s="46"/>
      <c r="BY832" s="46"/>
      <c r="BZ832" s="46"/>
      <c r="CA832" s="46"/>
      <c r="CB832" s="46"/>
      <c r="CC832" s="46"/>
      <c r="CD832" s="46"/>
      <c r="CE832" s="46"/>
      <c r="CF832" s="46"/>
      <c r="CG832" s="46"/>
      <c r="CH832" s="46"/>
    </row>
    <row r="833" spans="13:86" ht="15.75" customHeight="1"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46"/>
      <c r="AE833" s="46"/>
      <c r="AF833" s="46"/>
      <c r="AG833" s="46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  <c r="AS833" s="46"/>
      <c r="AT833" s="46"/>
      <c r="AU833" s="46"/>
      <c r="AV833" s="46"/>
      <c r="AW833" s="46"/>
      <c r="AX833" s="46"/>
      <c r="AY833" s="46"/>
      <c r="AZ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M833" s="46"/>
      <c r="BN833" s="46"/>
      <c r="BO833" s="46"/>
      <c r="BP833" s="46"/>
      <c r="BQ833" s="46"/>
      <c r="BR833" s="46"/>
      <c r="BS833" s="46"/>
      <c r="BT833" s="46"/>
      <c r="BU833" s="46"/>
      <c r="BV833" s="46"/>
      <c r="BW833" s="46"/>
      <c r="BX833" s="46"/>
      <c r="BY833" s="46"/>
      <c r="BZ833" s="46"/>
      <c r="CA833" s="46"/>
      <c r="CB833" s="46"/>
      <c r="CC833" s="46"/>
      <c r="CD833" s="46"/>
      <c r="CE833" s="46"/>
      <c r="CF833" s="46"/>
      <c r="CG833" s="46"/>
      <c r="CH833" s="46"/>
    </row>
    <row r="834" spans="13:86" ht="15.75" customHeight="1"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46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  <c r="AS834" s="46"/>
      <c r="AT834" s="46"/>
      <c r="AU834" s="46"/>
      <c r="AV834" s="46"/>
      <c r="AW834" s="46"/>
      <c r="AX834" s="46"/>
      <c r="AY834" s="46"/>
      <c r="AZ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M834" s="46"/>
      <c r="BN834" s="46"/>
      <c r="BO834" s="46"/>
      <c r="BP834" s="46"/>
      <c r="BQ834" s="46"/>
      <c r="BR834" s="46"/>
      <c r="BS834" s="46"/>
      <c r="BT834" s="46"/>
      <c r="BU834" s="46"/>
      <c r="BV834" s="46"/>
      <c r="BW834" s="46"/>
      <c r="BX834" s="46"/>
      <c r="BY834" s="46"/>
      <c r="BZ834" s="46"/>
      <c r="CA834" s="46"/>
      <c r="CB834" s="46"/>
      <c r="CC834" s="46"/>
      <c r="CD834" s="46"/>
      <c r="CE834" s="46"/>
      <c r="CF834" s="46"/>
      <c r="CG834" s="46"/>
      <c r="CH834" s="46"/>
    </row>
    <row r="835" spans="13:86" ht="15.75" customHeight="1"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46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  <c r="AS835" s="46"/>
      <c r="AT835" s="46"/>
      <c r="AU835" s="46"/>
      <c r="AV835" s="46"/>
      <c r="AW835" s="46"/>
      <c r="AX835" s="46"/>
      <c r="AY835" s="46"/>
      <c r="AZ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M835" s="46"/>
      <c r="BN835" s="46"/>
      <c r="BO835" s="46"/>
      <c r="BP835" s="46"/>
      <c r="BQ835" s="46"/>
      <c r="BR835" s="46"/>
      <c r="BS835" s="46"/>
      <c r="BT835" s="46"/>
      <c r="BU835" s="46"/>
      <c r="BV835" s="46"/>
      <c r="BW835" s="46"/>
      <c r="BX835" s="46"/>
      <c r="BY835" s="46"/>
      <c r="BZ835" s="46"/>
      <c r="CA835" s="46"/>
      <c r="CB835" s="46"/>
      <c r="CC835" s="46"/>
      <c r="CD835" s="46"/>
      <c r="CE835" s="46"/>
      <c r="CF835" s="46"/>
      <c r="CG835" s="46"/>
      <c r="CH835" s="46"/>
    </row>
    <row r="836" spans="13:86" ht="15.75" customHeight="1"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46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  <c r="AS836" s="46"/>
      <c r="AT836" s="46"/>
      <c r="AU836" s="46"/>
      <c r="AV836" s="46"/>
      <c r="AW836" s="46"/>
      <c r="AX836" s="46"/>
      <c r="AY836" s="46"/>
      <c r="AZ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M836" s="46"/>
      <c r="BN836" s="46"/>
      <c r="BO836" s="46"/>
      <c r="BP836" s="46"/>
      <c r="BQ836" s="46"/>
      <c r="BR836" s="46"/>
      <c r="BS836" s="46"/>
      <c r="BT836" s="46"/>
      <c r="BU836" s="46"/>
      <c r="BV836" s="46"/>
      <c r="BW836" s="46"/>
      <c r="BX836" s="46"/>
      <c r="BY836" s="46"/>
      <c r="BZ836" s="46"/>
      <c r="CA836" s="46"/>
      <c r="CB836" s="46"/>
      <c r="CC836" s="46"/>
      <c r="CD836" s="46"/>
      <c r="CE836" s="46"/>
      <c r="CF836" s="46"/>
      <c r="CG836" s="46"/>
      <c r="CH836" s="46"/>
    </row>
    <row r="837" spans="13:86" ht="15.75" customHeight="1"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46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  <c r="AS837" s="46"/>
      <c r="AT837" s="46"/>
      <c r="AU837" s="46"/>
      <c r="AV837" s="46"/>
      <c r="AW837" s="46"/>
      <c r="AX837" s="46"/>
      <c r="AY837" s="46"/>
      <c r="AZ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M837" s="46"/>
      <c r="BN837" s="46"/>
      <c r="BO837" s="46"/>
      <c r="BP837" s="46"/>
      <c r="BQ837" s="46"/>
      <c r="BR837" s="46"/>
      <c r="BS837" s="46"/>
      <c r="BT837" s="46"/>
      <c r="BU837" s="46"/>
      <c r="BV837" s="46"/>
      <c r="BW837" s="46"/>
      <c r="BX837" s="46"/>
      <c r="BY837" s="46"/>
      <c r="BZ837" s="46"/>
      <c r="CA837" s="46"/>
      <c r="CB837" s="46"/>
      <c r="CC837" s="46"/>
      <c r="CD837" s="46"/>
      <c r="CE837" s="46"/>
      <c r="CF837" s="46"/>
      <c r="CG837" s="46"/>
      <c r="CH837" s="46"/>
    </row>
    <row r="838" spans="13:86" ht="15.75" customHeight="1"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46"/>
      <c r="AE838" s="46"/>
      <c r="AF838" s="46"/>
      <c r="AG838" s="46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  <c r="AS838" s="46"/>
      <c r="AT838" s="46"/>
      <c r="AU838" s="46"/>
      <c r="AV838" s="46"/>
      <c r="AW838" s="46"/>
      <c r="AX838" s="46"/>
      <c r="AY838" s="46"/>
      <c r="AZ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M838" s="46"/>
      <c r="BN838" s="46"/>
      <c r="BO838" s="46"/>
      <c r="BP838" s="46"/>
      <c r="BQ838" s="46"/>
      <c r="BR838" s="46"/>
      <c r="BS838" s="46"/>
      <c r="BT838" s="46"/>
      <c r="BU838" s="46"/>
      <c r="BV838" s="46"/>
      <c r="BW838" s="46"/>
      <c r="BX838" s="46"/>
      <c r="BY838" s="46"/>
      <c r="BZ838" s="46"/>
      <c r="CA838" s="46"/>
      <c r="CB838" s="46"/>
      <c r="CC838" s="46"/>
      <c r="CD838" s="46"/>
      <c r="CE838" s="46"/>
      <c r="CF838" s="46"/>
      <c r="CG838" s="46"/>
      <c r="CH838" s="46"/>
    </row>
    <row r="839" spans="13:86" ht="15.75" customHeight="1"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46"/>
      <c r="AE839" s="46"/>
      <c r="AF839" s="46"/>
      <c r="AG839" s="46"/>
      <c r="AH839" s="46"/>
      <c r="AI839" s="46"/>
      <c r="AJ839" s="46"/>
      <c r="AK839" s="46"/>
      <c r="AL839" s="46"/>
      <c r="AM839" s="46"/>
      <c r="AN839" s="46"/>
      <c r="AO839" s="46"/>
      <c r="AP839" s="46"/>
      <c r="AQ839" s="46"/>
      <c r="AR839" s="46"/>
      <c r="AS839" s="46"/>
      <c r="AT839" s="46"/>
      <c r="AU839" s="46"/>
      <c r="AV839" s="46"/>
      <c r="AW839" s="46"/>
      <c r="AX839" s="46"/>
      <c r="AY839" s="46"/>
      <c r="AZ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  <c r="BM839" s="46"/>
      <c r="BN839" s="46"/>
      <c r="BO839" s="46"/>
      <c r="BP839" s="46"/>
      <c r="BQ839" s="46"/>
      <c r="BR839" s="46"/>
      <c r="BS839" s="46"/>
      <c r="BT839" s="46"/>
      <c r="BU839" s="46"/>
      <c r="BV839" s="46"/>
      <c r="BW839" s="46"/>
      <c r="BX839" s="46"/>
      <c r="BY839" s="46"/>
      <c r="BZ839" s="46"/>
      <c r="CA839" s="46"/>
      <c r="CB839" s="46"/>
      <c r="CC839" s="46"/>
      <c r="CD839" s="46"/>
      <c r="CE839" s="46"/>
      <c r="CF839" s="46"/>
      <c r="CG839" s="46"/>
      <c r="CH839" s="46"/>
    </row>
    <row r="840" spans="13:86" ht="15.75" customHeight="1"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46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  <c r="AS840" s="46"/>
      <c r="AT840" s="46"/>
      <c r="AU840" s="46"/>
      <c r="AV840" s="46"/>
      <c r="AW840" s="46"/>
      <c r="AX840" s="46"/>
      <c r="AY840" s="46"/>
      <c r="AZ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M840" s="46"/>
      <c r="BN840" s="46"/>
      <c r="BO840" s="46"/>
      <c r="BP840" s="46"/>
      <c r="BQ840" s="46"/>
      <c r="BR840" s="46"/>
      <c r="BS840" s="46"/>
      <c r="BT840" s="46"/>
      <c r="BU840" s="46"/>
      <c r="BV840" s="46"/>
      <c r="BW840" s="46"/>
      <c r="BX840" s="46"/>
      <c r="BY840" s="46"/>
      <c r="BZ840" s="46"/>
      <c r="CA840" s="46"/>
      <c r="CB840" s="46"/>
      <c r="CC840" s="46"/>
      <c r="CD840" s="46"/>
      <c r="CE840" s="46"/>
      <c r="CF840" s="46"/>
      <c r="CG840" s="46"/>
      <c r="CH840" s="46"/>
    </row>
    <row r="841" spans="13:86" ht="15.75" customHeight="1"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46"/>
      <c r="AE841" s="46"/>
      <c r="AF841" s="46"/>
      <c r="AG841" s="46"/>
      <c r="AH841" s="46"/>
      <c r="AI841" s="46"/>
      <c r="AJ841" s="46"/>
      <c r="AK841" s="46"/>
      <c r="AL841" s="46"/>
      <c r="AM841" s="46"/>
      <c r="AN841" s="46"/>
      <c r="AO841" s="46"/>
      <c r="AP841" s="46"/>
      <c r="AQ841" s="46"/>
      <c r="AR841" s="46"/>
      <c r="AS841" s="46"/>
      <c r="AT841" s="46"/>
      <c r="AU841" s="46"/>
      <c r="AV841" s="46"/>
      <c r="AW841" s="46"/>
      <c r="AX841" s="46"/>
      <c r="AY841" s="46"/>
      <c r="AZ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  <c r="BM841" s="46"/>
      <c r="BN841" s="46"/>
      <c r="BO841" s="46"/>
      <c r="BP841" s="46"/>
      <c r="BQ841" s="46"/>
      <c r="BR841" s="46"/>
      <c r="BS841" s="46"/>
      <c r="BT841" s="46"/>
      <c r="BU841" s="46"/>
      <c r="BV841" s="46"/>
      <c r="BW841" s="46"/>
      <c r="BX841" s="46"/>
      <c r="BY841" s="46"/>
      <c r="BZ841" s="46"/>
      <c r="CA841" s="46"/>
      <c r="CB841" s="46"/>
      <c r="CC841" s="46"/>
      <c r="CD841" s="46"/>
      <c r="CE841" s="46"/>
      <c r="CF841" s="46"/>
      <c r="CG841" s="46"/>
      <c r="CH841" s="46"/>
    </row>
    <row r="842" spans="13:86" ht="15.75" customHeight="1"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46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  <c r="AS842" s="46"/>
      <c r="AT842" s="46"/>
      <c r="AU842" s="46"/>
      <c r="AV842" s="46"/>
      <c r="AW842" s="46"/>
      <c r="AX842" s="46"/>
      <c r="AY842" s="46"/>
      <c r="AZ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M842" s="46"/>
      <c r="BN842" s="46"/>
      <c r="BO842" s="46"/>
      <c r="BP842" s="46"/>
      <c r="BQ842" s="46"/>
      <c r="BR842" s="46"/>
      <c r="BS842" s="46"/>
      <c r="BT842" s="46"/>
      <c r="BU842" s="46"/>
      <c r="BV842" s="46"/>
      <c r="BW842" s="46"/>
      <c r="BX842" s="46"/>
      <c r="BY842" s="46"/>
      <c r="BZ842" s="46"/>
      <c r="CA842" s="46"/>
      <c r="CB842" s="46"/>
      <c r="CC842" s="46"/>
      <c r="CD842" s="46"/>
      <c r="CE842" s="46"/>
      <c r="CF842" s="46"/>
      <c r="CG842" s="46"/>
      <c r="CH842" s="46"/>
    </row>
    <row r="843" spans="13:86" ht="15.75" customHeight="1"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46"/>
      <c r="AE843" s="46"/>
      <c r="AF843" s="46"/>
      <c r="AG843" s="46"/>
      <c r="AH843" s="46"/>
      <c r="AI843" s="46"/>
      <c r="AJ843" s="46"/>
      <c r="AK843" s="46"/>
      <c r="AL843" s="46"/>
      <c r="AM843" s="46"/>
      <c r="AN843" s="46"/>
      <c r="AO843" s="46"/>
      <c r="AP843" s="46"/>
      <c r="AQ843" s="46"/>
      <c r="AR843" s="46"/>
      <c r="AS843" s="46"/>
      <c r="AT843" s="46"/>
      <c r="AU843" s="46"/>
      <c r="AV843" s="46"/>
      <c r="AW843" s="46"/>
      <c r="AX843" s="46"/>
      <c r="AY843" s="46"/>
      <c r="AZ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  <c r="BM843" s="46"/>
      <c r="BN843" s="46"/>
      <c r="BO843" s="46"/>
      <c r="BP843" s="46"/>
      <c r="BQ843" s="46"/>
      <c r="BR843" s="46"/>
      <c r="BS843" s="46"/>
      <c r="BT843" s="46"/>
      <c r="BU843" s="46"/>
      <c r="BV843" s="46"/>
      <c r="BW843" s="46"/>
      <c r="BX843" s="46"/>
      <c r="BY843" s="46"/>
      <c r="BZ843" s="46"/>
      <c r="CA843" s="46"/>
      <c r="CB843" s="46"/>
      <c r="CC843" s="46"/>
      <c r="CD843" s="46"/>
      <c r="CE843" s="46"/>
      <c r="CF843" s="46"/>
      <c r="CG843" s="46"/>
      <c r="CH843" s="46"/>
    </row>
    <row r="844" spans="13:86" ht="15.75" customHeight="1"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46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  <c r="AS844" s="46"/>
      <c r="AT844" s="46"/>
      <c r="AU844" s="46"/>
      <c r="AV844" s="46"/>
      <c r="AW844" s="46"/>
      <c r="AX844" s="46"/>
      <c r="AY844" s="46"/>
      <c r="AZ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M844" s="46"/>
      <c r="BN844" s="46"/>
      <c r="BO844" s="46"/>
      <c r="BP844" s="46"/>
      <c r="BQ844" s="46"/>
      <c r="BR844" s="46"/>
      <c r="BS844" s="46"/>
      <c r="BT844" s="46"/>
      <c r="BU844" s="46"/>
      <c r="BV844" s="46"/>
      <c r="BW844" s="46"/>
      <c r="BX844" s="46"/>
      <c r="BY844" s="46"/>
      <c r="BZ844" s="46"/>
      <c r="CA844" s="46"/>
      <c r="CB844" s="46"/>
      <c r="CC844" s="46"/>
      <c r="CD844" s="46"/>
      <c r="CE844" s="46"/>
      <c r="CF844" s="46"/>
      <c r="CG844" s="46"/>
      <c r="CH844" s="46"/>
    </row>
    <row r="845" spans="13:86" ht="15.75" customHeight="1"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46"/>
      <c r="AE845" s="46"/>
      <c r="AF845" s="46"/>
      <c r="AG845" s="46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  <c r="AS845" s="46"/>
      <c r="AT845" s="46"/>
      <c r="AU845" s="46"/>
      <c r="AV845" s="46"/>
      <c r="AW845" s="46"/>
      <c r="AX845" s="46"/>
      <c r="AY845" s="46"/>
      <c r="AZ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M845" s="46"/>
      <c r="BN845" s="46"/>
      <c r="BO845" s="46"/>
      <c r="BP845" s="46"/>
      <c r="BQ845" s="46"/>
      <c r="BR845" s="46"/>
      <c r="BS845" s="46"/>
      <c r="BT845" s="46"/>
      <c r="BU845" s="46"/>
      <c r="BV845" s="46"/>
      <c r="BW845" s="46"/>
      <c r="BX845" s="46"/>
      <c r="BY845" s="46"/>
      <c r="BZ845" s="46"/>
      <c r="CA845" s="46"/>
      <c r="CB845" s="46"/>
      <c r="CC845" s="46"/>
      <c r="CD845" s="46"/>
      <c r="CE845" s="46"/>
      <c r="CF845" s="46"/>
      <c r="CG845" s="46"/>
      <c r="CH845" s="46"/>
    </row>
    <row r="846" spans="13:86" ht="15.75" customHeight="1"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46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  <c r="AS846" s="46"/>
      <c r="AT846" s="46"/>
      <c r="AU846" s="46"/>
      <c r="AV846" s="46"/>
      <c r="AW846" s="46"/>
      <c r="AX846" s="46"/>
      <c r="AY846" s="46"/>
      <c r="AZ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M846" s="46"/>
      <c r="BN846" s="46"/>
      <c r="BO846" s="46"/>
      <c r="BP846" s="46"/>
      <c r="BQ846" s="46"/>
      <c r="BR846" s="46"/>
      <c r="BS846" s="46"/>
      <c r="BT846" s="46"/>
      <c r="BU846" s="46"/>
      <c r="BV846" s="46"/>
      <c r="BW846" s="46"/>
      <c r="BX846" s="46"/>
      <c r="BY846" s="46"/>
      <c r="BZ846" s="46"/>
      <c r="CA846" s="46"/>
      <c r="CB846" s="46"/>
      <c r="CC846" s="46"/>
      <c r="CD846" s="46"/>
      <c r="CE846" s="46"/>
      <c r="CF846" s="46"/>
      <c r="CG846" s="46"/>
      <c r="CH846" s="46"/>
    </row>
    <row r="847" spans="13:86" ht="15.75" customHeight="1"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46"/>
      <c r="AE847" s="46"/>
      <c r="AF847" s="46"/>
      <c r="AG847" s="46"/>
      <c r="AH847" s="46"/>
      <c r="AI847" s="46"/>
      <c r="AJ847" s="46"/>
      <c r="AK847" s="46"/>
      <c r="AL847" s="46"/>
      <c r="AM847" s="46"/>
      <c r="AN847" s="46"/>
      <c r="AO847" s="46"/>
      <c r="AP847" s="46"/>
      <c r="AQ847" s="46"/>
      <c r="AR847" s="46"/>
      <c r="AS847" s="46"/>
      <c r="AT847" s="46"/>
      <c r="AU847" s="46"/>
      <c r="AV847" s="46"/>
      <c r="AW847" s="46"/>
      <c r="AX847" s="46"/>
      <c r="AY847" s="46"/>
      <c r="AZ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  <c r="BM847" s="46"/>
      <c r="BN847" s="46"/>
      <c r="BO847" s="46"/>
      <c r="BP847" s="46"/>
      <c r="BQ847" s="46"/>
      <c r="BR847" s="46"/>
      <c r="BS847" s="46"/>
      <c r="BT847" s="46"/>
      <c r="BU847" s="46"/>
      <c r="BV847" s="46"/>
      <c r="BW847" s="46"/>
      <c r="BX847" s="46"/>
      <c r="BY847" s="46"/>
      <c r="BZ847" s="46"/>
      <c r="CA847" s="46"/>
      <c r="CB847" s="46"/>
      <c r="CC847" s="46"/>
      <c r="CD847" s="46"/>
      <c r="CE847" s="46"/>
      <c r="CF847" s="46"/>
      <c r="CG847" s="46"/>
      <c r="CH847" s="46"/>
    </row>
    <row r="848" spans="13:86" ht="15.75" customHeight="1"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46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  <c r="AS848" s="46"/>
      <c r="AT848" s="46"/>
      <c r="AU848" s="46"/>
      <c r="AV848" s="46"/>
      <c r="AW848" s="46"/>
      <c r="AX848" s="46"/>
      <c r="AY848" s="46"/>
      <c r="AZ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M848" s="46"/>
      <c r="BN848" s="46"/>
      <c r="BO848" s="46"/>
      <c r="BP848" s="46"/>
      <c r="BQ848" s="46"/>
      <c r="BR848" s="46"/>
      <c r="BS848" s="46"/>
      <c r="BT848" s="46"/>
      <c r="BU848" s="46"/>
      <c r="BV848" s="46"/>
      <c r="BW848" s="46"/>
      <c r="BX848" s="46"/>
      <c r="BY848" s="46"/>
      <c r="BZ848" s="46"/>
      <c r="CA848" s="46"/>
      <c r="CB848" s="46"/>
      <c r="CC848" s="46"/>
      <c r="CD848" s="46"/>
      <c r="CE848" s="46"/>
      <c r="CF848" s="46"/>
      <c r="CG848" s="46"/>
      <c r="CH848" s="46"/>
    </row>
    <row r="849" spans="13:86" ht="15.75" customHeight="1"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46"/>
      <c r="AE849" s="46"/>
      <c r="AF849" s="46"/>
      <c r="AG849" s="46"/>
      <c r="AH849" s="46"/>
      <c r="AI849" s="46"/>
      <c r="AJ849" s="46"/>
      <c r="AK849" s="46"/>
      <c r="AL849" s="46"/>
      <c r="AM849" s="46"/>
      <c r="AN849" s="46"/>
      <c r="AO849" s="46"/>
      <c r="AP849" s="46"/>
      <c r="AQ849" s="46"/>
      <c r="AR849" s="46"/>
      <c r="AS849" s="46"/>
      <c r="AT849" s="46"/>
      <c r="AU849" s="46"/>
      <c r="AV849" s="46"/>
      <c r="AW849" s="46"/>
      <c r="AX849" s="46"/>
      <c r="AY849" s="46"/>
      <c r="AZ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  <c r="BM849" s="46"/>
      <c r="BN849" s="46"/>
      <c r="BO849" s="46"/>
      <c r="BP849" s="46"/>
      <c r="BQ849" s="46"/>
      <c r="BR849" s="46"/>
      <c r="BS849" s="46"/>
      <c r="BT849" s="46"/>
      <c r="BU849" s="46"/>
      <c r="BV849" s="46"/>
      <c r="BW849" s="46"/>
      <c r="BX849" s="46"/>
      <c r="BY849" s="46"/>
      <c r="BZ849" s="46"/>
      <c r="CA849" s="46"/>
      <c r="CB849" s="46"/>
      <c r="CC849" s="46"/>
      <c r="CD849" s="46"/>
      <c r="CE849" s="46"/>
      <c r="CF849" s="46"/>
      <c r="CG849" s="46"/>
      <c r="CH849" s="46"/>
    </row>
    <row r="850" spans="13:86" ht="15.75" customHeight="1"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46"/>
      <c r="AE850" s="46"/>
      <c r="AF850" s="46"/>
      <c r="AG850" s="46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  <c r="AS850" s="46"/>
      <c r="AT850" s="46"/>
      <c r="AU850" s="46"/>
      <c r="AV850" s="46"/>
      <c r="AW850" s="46"/>
      <c r="AX850" s="46"/>
      <c r="AY850" s="46"/>
      <c r="AZ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M850" s="46"/>
      <c r="BN850" s="46"/>
      <c r="BO850" s="46"/>
      <c r="BP850" s="46"/>
      <c r="BQ850" s="46"/>
      <c r="BR850" s="46"/>
      <c r="BS850" s="46"/>
      <c r="BT850" s="46"/>
      <c r="BU850" s="46"/>
      <c r="BV850" s="46"/>
      <c r="BW850" s="46"/>
      <c r="BX850" s="46"/>
      <c r="BY850" s="46"/>
      <c r="BZ850" s="46"/>
      <c r="CA850" s="46"/>
      <c r="CB850" s="46"/>
      <c r="CC850" s="46"/>
      <c r="CD850" s="46"/>
      <c r="CE850" s="46"/>
      <c r="CF850" s="46"/>
      <c r="CG850" s="46"/>
      <c r="CH850" s="46"/>
    </row>
    <row r="851" spans="13:86" ht="15.75" customHeight="1"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46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  <c r="AS851" s="46"/>
      <c r="AT851" s="46"/>
      <c r="AU851" s="46"/>
      <c r="AV851" s="46"/>
      <c r="AW851" s="46"/>
      <c r="AX851" s="46"/>
      <c r="AY851" s="46"/>
      <c r="AZ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M851" s="46"/>
      <c r="BN851" s="46"/>
      <c r="BO851" s="46"/>
      <c r="BP851" s="46"/>
      <c r="BQ851" s="46"/>
      <c r="BR851" s="46"/>
      <c r="BS851" s="46"/>
      <c r="BT851" s="46"/>
      <c r="BU851" s="46"/>
      <c r="BV851" s="46"/>
      <c r="BW851" s="46"/>
      <c r="BX851" s="46"/>
      <c r="BY851" s="46"/>
      <c r="BZ851" s="46"/>
      <c r="CA851" s="46"/>
      <c r="CB851" s="46"/>
      <c r="CC851" s="46"/>
      <c r="CD851" s="46"/>
      <c r="CE851" s="46"/>
      <c r="CF851" s="46"/>
      <c r="CG851" s="46"/>
      <c r="CH851" s="46"/>
    </row>
    <row r="852" spans="13:86" ht="15.75" customHeight="1"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46"/>
      <c r="AE852" s="46"/>
      <c r="AF852" s="46"/>
      <c r="AG852" s="46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  <c r="AS852" s="46"/>
      <c r="AT852" s="46"/>
      <c r="AU852" s="46"/>
      <c r="AV852" s="46"/>
      <c r="AW852" s="46"/>
      <c r="AX852" s="46"/>
      <c r="AY852" s="46"/>
      <c r="AZ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M852" s="46"/>
      <c r="BN852" s="46"/>
      <c r="BO852" s="46"/>
      <c r="BP852" s="46"/>
      <c r="BQ852" s="46"/>
      <c r="BR852" s="46"/>
      <c r="BS852" s="46"/>
      <c r="BT852" s="46"/>
      <c r="BU852" s="46"/>
      <c r="BV852" s="46"/>
      <c r="BW852" s="46"/>
      <c r="BX852" s="46"/>
      <c r="BY852" s="46"/>
      <c r="BZ852" s="46"/>
      <c r="CA852" s="46"/>
      <c r="CB852" s="46"/>
      <c r="CC852" s="46"/>
      <c r="CD852" s="46"/>
      <c r="CE852" s="46"/>
      <c r="CF852" s="46"/>
      <c r="CG852" s="46"/>
      <c r="CH852" s="46"/>
    </row>
    <row r="853" spans="13:86" ht="15.75" customHeight="1"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46"/>
      <c r="AE853" s="46"/>
      <c r="AF853" s="46"/>
      <c r="AG853" s="46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  <c r="AS853" s="46"/>
      <c r="AT853" s="46"/>
      <c r="AU853" s="46"/>
      <c r="AV853" s="46"/>
      <c r="AW853" s="46"/>
      <c r="AX853" s="46"/>
      <c r="AY853" s="46"/>
      <c r="AZ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M853" s="46"/>
      <c r="BN853" s="46"/>
      <c r="BO853" s="46"/>
      <c r="BP853" s="46"/>
      <c r="BQ853" s="46"/>
      <c r="BR853" s="46"/>
      <c r="BS853" s="46"/>
      <c r="BT853" s="46"/>
      <c r="BU853" s="46"/>
      <c r="BV853" s="46"/>
      <c r="BW853" s="46"/>
      <c r="BX853" s="46"/>
      <c r="BY853" s="46"/>
      <c r="BZ853" s="46"/>
      <c r="CA853" s="46"/>
      <c r="CB853" s="46"/>
      <c r="CC853" s="46"/>
      <c r="CD853" s="46"/>
      <c r="CE853" s="46"/>
      <c r="CF853" s="46"/>
      <c r="CG853" s="46"/>
      <c r="CH853" s="46"/>
    </row>
    <row r="854" spans="13:86" ht="15.75" customHeight="1"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46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  <c r="AS854" s="46"/>
      <c r="AT854" s="46"/>
      <c r="AU854" s="46"/>
      <c r="AV854" s="46"/>
      <c r="AW854" s="46"/>
      <c r="AX854" s="46"/>
      <c r="AY854" s="46"/>
      <c r="AZ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M854" s="46"/>
      <c r="BN854" s="46"/>
      <c r="BO854" s="46"/>
      <c r="BP854" s="46"/>
      <c r="BQ854" s="46"/>
      <c r="BR854" s="46"/>
      <c r="BS854" s="46"/>
      <c r="BT854" s="46"/>
      <c r="BU854" s="46"/>
      <c r="BV854" s="46"/>
      <c r="BW854" s="46"/>
      <c r="BX854" s="46"/>
      <c r="BY854" s="46"/>
      <c r="BZ854" s="46"/>
      <c r="CA854" s="46"/>
      <c r="CB854" s="46"/>
      <c r="CC854" s="46"/>
      <c r="CD854" s="46"/>
      <c r="CE854" s="46"/>
      <c r="CF854" s="46"/>
      <c r="CG854" s="46"/>
      <c r="CH854" s="46"/>
    </row>
    <row r="855" spans="13:86" ht="15.75" customHeight="1"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46"/>
      <c r="AE855" s="46"/>
      <c r="AF855" s="46"/>
      <c r="AG855" s="46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  <c r="AS855" s="46"/>
      <c r="AT855" s="46"/>
      <c r="AU855" s="46"/>
      <c r="AV855" s="46"/>
      <c r="AW855" s="46"/>
      <c r="AX855" s="46"/>
      <c r="AY855" s="46"/>
      <c r="AZ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M855" s="46"/>
      <c r="BN855" s="46"/>
      <c r="BO855" s="46"/>
      <c r="BP855" s="46"/>
      <c r="BQ855" s="46"/>
      <c r="BR855" s="46"/>
      <c r="BS855" s="46"/>
      <c r="BT855" s="46"/>
      <c r="BU855" s="46"/>
      <c r="BV855" s="46"/>
      <c r="BW855" s="46"/>
      <c r="BX855" s="46"/>
      <c r="BY855" s="46"/>
      <c r="BZ855" s="46"/>
      <c r="CA855" s="46"/>
      <c r="CB855" s="46"/>
      <c r="CC855" s="46"/>
      <c r="CD855" s="46"/>
      <c r="CE855" s="46"/>
      <c r="CF855" s="46"/>
      <c r="CG855" s="46"/>
      <c r="CH855" s="46"/>
    </row>
    <row r="856" spans="13:86" ht="15.75" customHeight="1"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  <c r="AC856" s="46"/>
      <c r="AD856" s="46"/>
      <c r="AE856" s="46"/>
      <c r="AF856" s="46"/>
      <c r="AG856" s="46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  <c r="AS856" s="46"/>
      <c r="AT856" s="46"/>
      <c r="AU856" s="46"/>
      <c r="AV856" s="46"/>
      <c r="AW856" s="46"/>
      <c r="AX856" s="46"/>
      <c r="AY856" s="46"/>
      <c r="AZ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M856" s="46"/>
      <c r="BN856" s="46"/>
      <c r="BO856" s="46"/>
      <c r="BP856" s="46"/>
      <c r="BQ856" s="46"/>
      <c r="BR856" s="46"/>
      <c r="BS856" s="46"/>
      <c r="BT856" s="46"/>
      <c r="BU856" s="46"/>
      <c r="BV856" s="46"/>
      <c r="BW856" s="46"/>
      <c r="BX856" s="46"/>
      <c r="BY856" s="46"/>
      <c r="BZ856" s="46"/>
      <c r="CA856" s="46"/>
      <c r="CB856" s="46"/>
      <c r="CC856" s="46"/>
      <c r="CD856" s="46"/>
      <c r="CE856" s="46"/>
      <c r="CF856" s="46"/>
      <c r="CG856" s="46"/>
      <c r="CH856" s="46"/>
    </row>
    <row r="857" spans="13:86" ht="15.75" customHeight="1"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  <c r="AC857" s="46"/>
      <c r="AD857" s="46"/>
      <c r="AE857" s="46"/>
      <c r="AF857" s="46"/>
      <c r="AG857" s="46"/>
      <c r="AH857" s="46"/>
      <c r="AI857" s="46"/>
      <c r="AJ857" s="46"/>
      <c r="AK857" s="46"/>
      <c r="AL857" s="46"/>
      <c r="AM857" s="46"/>
      <c r="AN857" s="46"/>
      <c r="AO857" s="46"/>
      <c r="AP857" s="46"/>
      <c r="AQ857" s="46"/>
      <c r="AR857" s="46"/>
      <c r="AS857" s="46"/>
      <c r="AT857" s="46"/>
      <c r="AU857" s="46"/>
      <c r="AV857" s="46"/>
      <c r="AW857" s="46"/>
      <c r="AX857" s="46"/>
      <c r="AY857" s="46"/>
      <c r="AZ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  <c r="BM857" s="46"/>
      <c r="BN857" s="46"/>
      <c r="BO857" s="46"/>
      <c r="BP857" s="46"/>
      <c r="BQ857" s="46"/>
      <c r="BR857" s="46"/>
      <c r="BS857" s="46"/>
      <c r="BT857" s="46"/>
      <c r="BU857" s="46"/>
      <c r="BV857" s="46"/>
      <c r="BW857" s="46"/>
      <c r="BX857" s="46"/>
      <c r="BY857" s="46"/>
      <c r="BZ857" s="46"/>
      <c r="CA857" s="46"/>
      <c r="CB857" s="46"/>
      <c r="CC857" s="46"/>
      <c r="CD857" s="46"/>
      <c r="CE857" s="46"/>
      <c r="CF857" s="46"/>
      <c r="CG857" s="46"/>
      <c r="CH857" s="46"/>
    </row>
    <row r="858" spans="13:86" ht="15.75" customHeight="1"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  <c r="AC858" s="46"/>
      <c r="AD858" s="46"/>
      <c r="AE858" s="46"/>
      <c r="AF858" s="46"/>
      <c r="AG858" s="46"/>
      <c r="AH858" s="46"/>
      <c r="AI858" s="46"/>
      <c r="AJ858" s="46"/>
      <c r="AK858" s="46"/>
      <c r="AL858" s="46"/>
      <c r="AM858" s="46"/>
      <c r="AN858" s="46"/>
      <c r="AO858" s="46"/>
      <c r="AP858" s="46"/>
      <c r="AQ858" s="46"/>
      <c r="AR858" s="46"/>
      <c r="AS858" s="46"/>
      <c r="AT858" s="46"/>
      <c r="AU858" s="46"/>
      <c r="AV858" s="46"/>
      <c r="AW858" s="46"/>
      <c r="AX858" s="46"/>
      <c r="AY858" s="46"/>
      <c r="AZ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  <c r="BM858" s="46"/>
      <c r="BN858" s="46"/>
      <c r="BO858" s="46"/>
      <c r="BP858" s="46"/>
      <c r="BQ858" s="46"/>
      <c r="BR858" s="46"/>
      <c r="BS858" s="46"/>
      <c r="BT858" s="46"/>
      <c r="BU858" s="46"/>
      <c r="BV858" s="46"/>
      <c r="BW858" s="46"/>
      <c r="BX858" s="46"/>
      <c r="BY858" s="46"/>
      <c r="BZ858" s="46"/>
      <c r="CA858" s="46"/>
      <c r="CB858" s="46"/>
      <c r="CC858" s="46"/>
      <c r="CD858" s="46"/>
      <c r="CE858" s="46"/>
      <c r="CF858" s="46"/>
      <c r="CG858" s="46"/>
      <c r="CH858" s="46"/>
    </row>
    <row r="859" spans="13:86" ht="15.75" customHeight="1"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  <c r="AC859" s="46"/>
      <c r="AD859" s="46"/>
      <c r="AE859" s="46"/>
      <c r="AF859" s="46"/>
      <c r="AG859" s="46"/>
      <c r="AH859" s="46"/>
      <c r="AI859" s="46"/>
      <c r="AJ859" s="46"/>
      <c r="AK859" s="46"/>
      <c r="AL859" s="46"/>
      <c r="AM859" s="46"/>
      <c r="AN859" s="46"/>
      <c r="AO859" s="46"/>
      <c r="AP859" s="46"/>
      <c r="AQ859" s="46"/>
      <c r="AR859" s="46"/>
      <c r="AS859" s="46"/>
      <c r="AT859" s="46"/>
      <c r="AU859" s="46"/>
      <c r="AV859" s="46"/>
      <c r="AW859" s="46"/>
      <c r="AX859" s="46"/>
      <c r="AY859" s="46"/>
      <c r="AZ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  <c r="BM859" s="46"/>
      <c r="BN859" s="46"/>
      <c r="BO859" s="46"/>
      <c r="BP859" s="46"/>
      <c r="BQ859" s="46"/>
      <c r="BR859" s="46"/>
      <c r="BS859" s="46"/>
      <c r="BT859" s="46"/>
      <c r="BU859" s="46"/>
      <c r="BV859" s="46"/>
      <c r="BW859" s="46"/>
      <c r="BX859" s="46"/>
      <c r="BY859" s="46"/>
      <c r="BZ859" s="46"/>
      <c r="CA859" s="46"/>
      <c r="CB859" s="46"/>
      <c r="CC859" s="46"/>
      <c r="CD859" s="46"/>
      <c r="CE859" s="46"/>
      <c r="CF859" s="46"/>
      <c r="CG859" s="46"/>
      <c r="CH859" s="46"/>
    </row>
    <row r="860" spans="13:86" ht="15.75" customHeight="1"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  <c r="AC860" s="46"/>
      <c r="AD860" s="46"/>
      <c r="AE860" s="46"/>
      <c r="AF860" s="46"/>
      <c r="AG860" s="46"/>
      <c r="AH860" s="46"/>
      <c r="AI860" s="46"/>
      <c r="AJ860" s="46"/>
      <c r="AK860" s="46"/>
      <c r="AL860" s="46"/>
      <c r="AM860" s="46"/>
      <c r="AN860" s="46"/>
      <c r="AO860" s="46"/>
      <c r="AP860" s="46"/>
      <c r="AQ860" s="46"/>
      <c r="AR860" s="46"/>
      <c r="AS860" s="46"/>
      <c r="AT860" s="46"/>
      <c r="AU860" s="46"/>
      <c r="AV860" s="46"/>
      <c r="AW860" s="46"/>
      <c r="AX860" s="46"/>
      <c r="AY860" s="46"/>
      <c r="AZ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  <c r="BM860" s="46"/>
      <c r="BN860" s="46"/>
      <c r="BO860" s="46"/>
      <c r="BP860" s="46"/>
      <c r="BQ860" s="46"/>
      <c r="BR860" s="46"/>
      <c r="BS860" s="46"/>
      <c r="BT860" s="46"/>
      <c r="BU860" s="46"/>
      <c r="BV860" s="46"/>
      <c r="BW860" s="46"/>
      <c r="BX860" s="46"/>
      <c r="BY860" s="46"/>
      <c r="BZ860" s="46"/>
      <c r="CA860" s="46"/>
      <c r="CB860" s="46"/>
      <c r="CC860" s="46"/>
      <c r="CD860" s="46"/>
      <c r="CE860" s="46"/>
      <c r="CF860" s="46"/>
      <c r="CG860" s="46"/>
      <c r="CH860" s="46"/>
    </row>
    <row r="861" spans="13:86" ht="15.75" customHeight="1"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  <c r="AC861" s="46"/>
      <c r="AD861" s="46"/>
      <c r="AE861" s="46"/>
      <c r="AF861" s="46"/>
      <c r="AG861" s="46"/>
      <c r="AH861" s="46"/>
      <c r="AI861" s="46"/>
      <c r="AJ861" s="46"/>
      <c r="AK861" s="46"/>
      <c r="AL861" s="46"/>
      <c r="AM861" s="46"/>
      <c r="AN861" s="46"/>
      <c r="AO861" s="46"/>
      <c r="AP861" s="46"/>
      <c r="AQ861" s="46"/>
      <c r="AR861" s="46"/>
      <c r="AS861" s="46"/>
      <c r="AT861" s="46"/>
      <c r="AU861" s="46"/>
      <c r="AV861" s="46"/>
      <c r="AW861" s="46"/>
      <c r="AX861" s="46"/>
      <c r="AY861" s="46"/>
      <c r="AZ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  <c r="BM861" s="46"/>
      <c r="BN861" s="46"/>
      <c r="BO861" s="46"/>
      <c r="BP861" s="46"/>
      <c r="BQ861" s="46"/>
      <c r="BR861" s="46"/>
      <c r="BS861" s="46"/>
      <c r="BT861" s="46"/>
      <c r="BU861" s="46"/>
      <c r="BV861" s="46"/>
      <c r="BW861" s="46"/>
      <c r="BX861" s="46"/>
      <c r="BY861" s="46"/>
      <c r="BZ861" s="46"/>
      <c r="CA861" s="46"/>
      <c r="CB861" s="46"/>
      <c r="CC861" s="46"/>
      <c r="CD861" s="46"/>
      <c r="CE861" s="46"/>
      <c r="CF861" s="46"/>
      <c r="CG861" s="46"/>
      <c r="CH861" s="46"/>
    </row>
    <row r="862" spans="13:86" ht="15.75" customHeight="1"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  <c r="AC862" s="46"/>
      <c r="AD862" s="46"/>
      <c r="AE862" s="46"/>
      <c r="AF862" s="46"/>
      <c r="AG862" s="46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  <c r="AS862" s="46"/>
      <c r="AT862" s="46"/>
      <c r="AU862" s="46"/>
      <c r="AV862" s="46"/>
      <c r="AW862" s="46"/>
      <c r="AX862" s="46"/>
      <c r="AY862" s="46"/>
      <c r="AZ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M862" s="46"/>
      <c r="BN862" s="46"/>
      <c r="BO862" s="46"/>
      <c r="BP862" s="46"/>
      <c r="BQ862" s="46"/>
      <c r="BR862" s="46"/>
      <c r="BS862" s="46"/>
      <c r="BT862" s="46"/>
      <c r="BU862" s="46"/>
      <c r="BV862" s="46"/>
      <c r="BW862" s="46"/>
      <c r="BX862" s="46"/>
      <c r="BY862" s="46"/>
      <c r="BZ862" s="46"/>
      <c r="CA862" s="46"/>
      <c r="CB862" s="46"/>
      <c r="CC862" s="46"/>
      <c r="CD862" s="46"/>
      <c r="CE862" s="46"/>
      <c r="CF862" s="46"/>
      <c r="CG862" s="46"/>
      <c r="CH862" s="46"/>
    </row>
    <row r="863" spans="13:86" ht="15.75" customHeight="1"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  <c r="AC863" s="46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  <c r="AV863" s="46"/>
      <c r="AW863" s="46"/>
      <c r="AX863" s="46"/>
      <c r="AY863" s="46"/>
      <c r="AZ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M863" s="46"/>
      <c r="BN863" s="46"/>
      <c r="BO863" s="46"/>
      <c r="BP863" s="46"/>
      <c r="BQ863" s="46"/>
      <c r="BR863" s="46"/>
      <c r="BS863" s="46"/>
      <c r="BT863" s="46"/>
      <c r="BU863" s="46"/>
      <c r="BV863" s="46"/>
      <c r="BW863" s="46"/>
      <c r="BX863" s="46"/>
      <c r="BY863" s="46"/>
      <c r="BZ863" s="46"/>
      <c r="CA863" s="46"/>
      <c r="CB863" s="46"/>
      <c r="CC863" s="46"/>
      <c r="CD863" s="46"/>
      <c r="CE863" s="46"/>
      <c r="CF863" s="46"/>
      <c r="CG863" s="46"/>
      <c r="CH863" s="46"/>
    </row>
    <row r="864" spans="13:86" ht="15.75" customHeight="1"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  <c r="AC864" s="46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  <c r="AV864" s="46"/>
      <c r="AW864" s="46"/>
      <c r="AX864" s="46"/>
      <c r="AY864" s="46"/>
      <c r="AZ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M864" s="46"/>
      <c r="BN864" s="46"/>
      <c r="BO864" s="46"/>
      <c r="BP864" s="46"/>
      <c r="BQ864" s="46"/>
      <c r="BR864" s="46"/>
      <c r="BS864" s="46"/>
      <c r="BT864" s="46"/>
      <c r="BU864" s="46"/>
      <c r="BV864" s="46"/>
      <c r="BW864" s="46"/>
      <c r="BX864" s="46"/>
      <c r="BY864" s="46"/>
      <c r="BZ864" s="46"/>
      <c r="CA864" s="46"/>
      <c r="CB864" s="46"/>
      <c r="CC864" s="46"/>
      <c r="CD864" s="46"/>
      <c r="CE864" s="46"/>
      <c r="CF864" s="46"/>
      <c r="CG864" s="46"/>
      <c r="CH864" s="46"/>
    </row>
    <row r="865" spans="13:86" ht="15.75" customHeight="1"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  <c r="AC865" s="46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  <c r="AV865" s="46"/>
      <c r="AW865" s="46"/>
      <c r="AX865" s="46"/>
      <c r="AY865" s="46"/>
      <c r="AZ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M865" s="46"/>
      <c r="BN865" s="46"/>
      <c r="BO865" s="46"/>
      <c r="BP865" s="46"/>
      <c r="BQ865" s="46"/>
      <c r="BR865" s="46"/>
      <c r="BS865" s="46"/>
      <c r="BT865" s="46"/>
      <c r="BU865" s="46"/>
      <c r="BV865" s="46"/>
      <c r="BW865" s="46"/>
      <c r="BX865" s="46"/>
      <c r="BY865" s="46"/>
      <c r="BZ865" s="46"/>
      <c r="CA865" s="46"/>
      <c r="CB865" s="46"/>
      <c r="CC865" s="46"/>
      <c r="CD865" s="46"/>
      <c r="CE865" s="46"/>
      <c r="CF865" s="46"/>
      <c r="CG865" s="46"/>
      <c r="CH865" s="46"/>
    </row>
    <row r="866" spans="13:86" ht="15.75" customHeight="1"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  <c r="AC866" s="46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  <c r="AV866" s="46"/>
      <c r="AW866" s="46"/>
      <c r="AX866" s="46"/>
      <c r="AY866" s="46"/>
      <c r="AZ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M866" s="46"/>
      <c r="BN866" s="46"/>
      <c r="BO866" s="46"/>
      <c r="BP866" s="46"/>
      <c r="BQ866" s="46"/>
      <c r="BR866" s="46"/>
      <c r="BS866" s="46"/>
      <c r="BT866" s="46"/>
      <c r="BU866" s="46"/>
      <c r="BV866" s="46"/>
      <c r="BW866" s="46"/>
      <c r="BX866" s="46"/>
      <c r="BY866" s="46"/>
      <c r="BZ866" s="46"/>
      <c r="CA866" s="46"/>
      <c r="CB866" s="46"/>
      <c r="CC866" s="46"/>
      <c r="CD866" s="46"/>
      <c r="CE866" s="46"/>
      <c r="CF866" s="46"/>
      <c r="CG866" s="46"/>
      <c r="CH866" s="46"/>
    </row>
    <row r="867" spans="13:86" ht="15.75" customHeight="1"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  <c r="AC867" s="46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  <c r="AV867" s="46"/>
      <c r="AW867" s="46"/>
      <c r="AX867" s="46"/>
      <c r="AY867" s="46"/>
      <c r="AZ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M867" s="46"/>
      <c r="BN867" s="46"/>
      <c r="BO867" s="46"/>
      <c r="BP867" s="46"/>
      <c r="BQ867" s="46"/>
      <c r="BR867" s="46"/>
      <c r="BS867" s="46"/>
      <c r="BT867" s="46"/>
      <c r="BU867" s="46"/>
      <c r="BV867" s="46"/>
      <c r="BW867" s="46"/>
      <c r="BX867" s="46"/>
      <c r="BY867" s="46"/>
      <c r="BZ867" s="46"/>
      <c r="CA867" s="46"/>
      <c r="CB867" s="46"/>
      <c r="CC867" s="46"/>
      <c r="CD867" s="46"/>
      <c r="CE867" s="46"/>
      <c r="CF867" s="46"/>
      <c r="CG867" s="46"/>
      <c r="CH867" s="46"/>
    </row>
    <row r="868" spans="13:86" ht="15.75" customHeight="1"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  <c r="AC868" s="46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  <c r="AV868" s="46"/>
      <c r="AW868" s="46"/>
      <c r="AX868" s="46"/>
      <c r="AY868" s="46"/>
      <c r="AZ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M868" s="46"/>
      <c r="BN868" s="46"/>
      <c r="BO868" s="46"/>
      <c r="BP868" s="46"/>
      <c r="BQ868" s="46"/>
      <c r="BR868" s="46"/>
      <c r="BS868" s="46"/>
      <c r="BT868" s="46"/>
      <c r="BU868" s="46"/>
      <c r="BV868" s="46"/>
      <c r="BW868" s="46"/>
      <c r="BX868" s="46"/>
      <c r="BY868" s="46"/>
      <c r="BZ868" s="46"/>
      <c r="CA868" s="46"/>
      <c r="CB868" s="46"/>
      <c r="CC868" s="46"/>
      <c r="CD868" s="46"/>
      <c r="CE868" s="46"/>
      <c r="CF868" s="46"/>
      <c r="CG868" s="46"/>
      <c r="CH868" s="46"/>
    </row>
    <row r="869" spans="13:86" ht="15.75" customHeight="1"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  <c r="AC869" s="46"/>
      <c r="AD869" s="46"/>
      <c r="AE869" s="46"/>
      <c r="AF869" s="46"/>
      <c r="AG869" s="46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  <c r="AS869" s="46"/>
      <c r="AT869" s="46"/>
      <c r="AU869" s="46"/>
      <c r="AV869" s="46"/>
      <c r="AW869" s="46"/>
      <c r="AX869" s="46"/>
      <c r="AY869" s="46"/>
      <c r="AZ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M869" s="46"/>
      <c r="BN869" s="46"/>
      <c r="BO869" s="46"/>
      <c r="BP869" s="46"/>
      <c r="BQ869" s="46"/>
      <c r="BR869" s="46"/>
      <c r="BS869" s="46"/>
      <c r="BT869" s="46"/>
      <c r="BU869" s="46"/>
      <c r="BV869" s="46"/>
      <c r="BW869" s="46"/>
      <c r="BX869" s="46"/>
      <c r="BY869" s="46"/>
      <c r="BZ869" s="46"/>
      <c r="CA869" s="46"/>
      <c r="CB869" s="46"/>
      <c r="CC869" s="46"/>
      <c r="CD869" s="46"/>
      <c r="CE869" s="46"/>
      <c r="CF869" s="46"/>
      <c r="CG869" s="46"/>
      <c r="CH869" s="46"/>
    </row>
    <row r="870" spans="13:86" ht="15.75" customHeight="1"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  <c r="AC870" s="46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  <c r="AV870" s="46"/>
      <c r="AW870" s="46"/>
      <c r="AX870" s="46"/>
      <c r="AY870" s="46"/>
      <c r="AZ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M870" s="46"/>
      <c r="BN870" s="46"/>
      <c r="BO870" s="46"/>
      <c r="BP870" s="46"/>
      <c r="BQ870" s="46"/>
      <c r="BR870" s="46"/>
      <c r="BS870" s="46"/>
      <c r="BT870" s="46"/>
      <c r="BU870" s="46"/>
      <c r="BV870" s="46"/>
      <c r="BW870" s="46"/>
      <c r="BX870" s="46"/>
      <c r="BY870" s="46"/>
      <c r="BZ870" s="46"/>
      <c r="CA870" s="46"/>
      <c r="CB870" s="46"/>
      <c r="CC870" s="46"/>
      <c r="CD870" s="46"/>
      <c r="CE870" s="46"/>
      <c r="CF870" s="46"/>
      <c r="CG870" s="46"/>
      <c r="CH870" s="46"/>
    </row>
    <row r="871" spans="13:86" ht="15.75" customHeight="1"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  <c r="AC871" s="46"/>
      <c r="AD871" s="46"/>
      <c r="AE871" s="46"/>
      <c r="AF871" s="46"/>
      <c r="AG871" s="46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  <c r="AS871" s="46"/>
      <c r="AT871" s="46"/>
      <c r="AU871" s="46"/>
      <c r="AV871" s="46"/>
      <c r="AW871" s="46"/>
      <c r="AX871" s="46"/>
      <c r="AY871" s="46"/>
      <c r="AZ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M871" s="46"/>
      <c r="BN871" s="46"/>
      <c r="BO871" s="46"/>
      <c r="BP871" s="46"/>
      <c r="BQ871" s="46"/>
      <c r="BR871" s="46"/>
      <c r="BS871" s="46"/>
      <c r="BT871" s="46"/>
      <c r="BU871" s="46"/>
      <c r="BV871" s="46"/>
      <c r="BW871" s="46"/>
      <c r="BX871" s="46"/>
      <c r="BY871" s="46"/>
      <c r="BZ871" s="46"/>
      <c r="CA871" s="46"/>
      <c r="CB871" s="46"/>
      <c r="CC871" s="46"/>
      <c r="CD871" s="46"/>
      <c r="CE871" s="46"/>
      <c r="CF871" s="46"/>
      <c r="CG871" s="46"/>
      <c r="CH871" s="46"/>
    </row>
    <row r="872" spans="13:86" ht="15.75" customHeight="1"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  <c r="AC872" s="46"/>
      <c r="AD872" s="46"/>
      <c r="AE872" s="46"/>
      <c r="AF872" s="46"/>
      <c r="AG872" s="46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  <c r="AS872" s="46"/>
      <c r="AT872" s="46"/>
      <c r="AU872" s="46"/>
      <c r="AV872" s="46"/>
      <c r="AW872" s="46"/>
      <c r="AX872" s="46"/>
      <c r="AY872" s="46"/>
      <c r="AZ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M872" s="46"/>
      <c r="BN872" s="46"/>
      <c r="BO872" s="46"/>
      <c r="BP872" s="46"/>
      <c r="BQ872" s="46"/>
      <c r="BR872" s="46"/>
      <c r="BS872" s="46"/>
      <c r="BT872" s="46"/>
      <c r="BU872" s="46"/>
      <c r="BV872" s="46"/>
      <c r="BW872" s="46"/>
      <c r="BX872" s="46"/>
      <c r="BY872" s="46"/>
      <c r="BZ872" s="46"/>
      <c r="CA872" s="46"/>
      <c r="CB872" s="46"/>
      <c r="CC872" s="46"/>
      <c r="CD872" s="46"/>
      <c r="CE872" s="46"/>
      <c r="CF872" s="46"/>
      <c r="CG872" s="46"/>
      <c r="CH872" s="46"/>
    </row>
    <row r="873" spans="13:86" ht="15.75" customHeight="1"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  <c r="AC873" s="46"/>
      <c r="AD873" s="46"/>
      <c r="AE873" s="46"/>
      <c r="AF873" s="46"/>
      <c r="AG873" s="46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  <c r="AS873" s="46"/>
      <c r="AT873" s="46"/>
      <c r="AU873" s="46"/>
      <c r="AV873" s="46"/>
      <c r="AW873" s="46"/>
      <c r="AX873" s="46"/>
      <c r="AY873" s="46"/>
      <c r="AZ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M873" s="46"/>
      <c r="BN873" s="46"/>
      <c r="BO873" s="46"/>
      <c r="BP873" s="46"/>
      <c r="BQ873" s="46"/>
      <c r="BR873" s="46"/>
      <c r="BS873" s="46"/>
      <c r="BT873" s="46"/>
      <c r="BU873" s="46"/>
      <c r="BV873" s="46"/>
      <c r="BW873" s="46"/>
      <c r="BX873" s="46"/>
      <c r="BY873" s="46"/>
      <c r="BZ873" s="46"/>
      <c r="CA873" s="46"/>
      <c r="CB873" s="46"/>
      <c r="CC873" s="46"/>
      <c r="CD873" s="46"/>
      <c r="CE873" s="46"/>
      <c r="CF873" s="46"/>
      <c r="CG873" s="46"/>
      <c r="CH873" s="46"/>
    </row>
    <row r="874" spans="13:86" ht="15.75" customHeight="1"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  <c r="AC874" s="46"/>
      <c r="AD874" s="46"/>
      <c r="AE874" s="46"/>
      <c r="AF874" s="46"/>
      <c r="AG874" s="46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  <c r="AS874" s="46"/>
      <c r="AT874" s="46"/>
      <c r="AU874" s="46"/>
      <c r="AV874" s="46"/>
      <c r="AW874" s="46"/>
      <c r="AX874" s="46"/>
      <c r="AY874" s="46"/>
      <c r="AZ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M874" s="46"/>
      <c r="BN874" s="46"/>
      <c r="BO874" s="46"/>
      <c r="BP874" s="46"/>
      <c r="BQ874" s="46"/>
      <c r="BR874" s="46"/>
      <c r="BS874" s="46"/>
      <c r="BT874" s="46"/>
      <c r="BU874" s="46"/>
      <c r="BV874" s="46"/>
      <c r="BW874" s="46"/>
      <c r="BX874" s="46"/>
      <c r="BY874" s="46"/>
      <c r="BZ874" s="46"/>
      <c r="CA874" s="46"/>
      <c r="CB874" s="46"/>
      <c r="CC874" s="46"/>
      <c r="CD874" s="46"/>
      <c r="CE874" s="46"/>
      <c r="CF874" s="46"/>
      <c r="CG874" s="46"/>
      <c r="CH874" s="46"/>
    </row>
    <row r="875" spans="13:86" ht="15.75" customHeight="1"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  <c r="AC875" s="46"/>
      <c r="AD875" s="46"/>
      <c r="AE875" s="46"/>
      <c r="AF875" s="46"/>
      <c r="AG875" s="46"/>
      <c r="AH875" s="46"/>
      <c r="AI875" s="46"/>
      <c r="AJ875" s="46"/>
      <c r="AK875" s="46"/>
      <c r="AL875" s="46"/>
      <c r="AM875" s="46"/>
      <c r="AN875" s="46"/>
      <c r="AO875" s="46"/>
      <c r="AP875" s="46"/>
      <c r="AQ875" s="46"/>
      <c r="AR875" s="46"/>
      <c r="AS875" s="46"/>
      <c r="AT875" s="46"/>
      <c r="AU875" s="46"/>
      <c r="AV875" s="46"/>
      <c r="AW875" s="46"/>
      <c r="AX875" s="46"/>
      <c r="AY875" s="46"/>
      <c r="AZ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  <c r="BM875" s="46"/>
      <c r="BN875" s="46"/>
      <c r="BO875" s="46"/>
      <c r="BP875" s="46"/>
      <c r="BQ875" s="46"/>
      <c r="BR875" s="46"/>
      <c r="BS875" s="46"/>
      <c r="BT875" s="46"/>
      <c r="BU875" s="46"/>
      <c r="BV875" s="46"/>
      <c r="BW875" s="46"/>
      <c r="BX875" s="46"/>
      <c r="BY875" s="46"/>
      <c r="BZ875" s="46"/>
      <c r="CA875" s="46"/>
      <c r="CB875" s="46"/>
      <c r="CC875" s="46"/>
      <c r="CD875" s="46"/>
      <c r="CE875" s="46"/>
      <c r="CF875" s="46"/>
      <c r="CG875" s="46"/>
      <c r="CH875" s="46"/>
    </row>
    <row r="876" spans="13:86" ht="15.75" customHeight="1"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  <c r="AC876" s="46"/>
      <c r="AD876" s="46"/>
      <c r="AE876" s="46"/>
      <c r="AF876" s="46"/>
      <c r="AG876" s="46"/>
      <c r="AH876" s="46"/>
      <c r="AI876" s="46"/>
      <c r="AJ876" s="46"/>
      <c r="AK876" s="46"/>
      <c r="AL876" s="46"/>
      <c r="AM876" s="46"/>
      <c r="AN876" s="46"/>
      <c r="AO876" s="46"/>
      <c r="AP876" s="46"/>
      <c r="AQ876" s="46"/>
      <c r="AR876" s="46"/>
      <c r="AS876" s="46"/>
      <c r="AT876" s="46"/>
      <c r="AU876" s="46"/>
      <c r="AV876" s="46"/>
      <c r="AW876" s="46"/>
      <c r="AX876" s="46"/>
      <c r="AY876" s="46"/>
      <c r="AZ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  <c r="BM876" s="46"/>
      <c r="BN876" s="46"/>
      <c r="BO876" s="46"/>
      <c r="BP876" s="46"/>
      <c r="BQ876" s="46"/>
      <c r="BR876" s="46"/>
      <c r="BS876" s="46"/>
      <c r="BT876" s="46"/>
      <c r="BU876" s="46"/>
      <c r="BV876" s="46"/>
      <c r="BW876" s="46"/>
      <c r="BX876" s="46"/>
      <c r="BY876" s="46"/>
      <c r="BZ876" s="46"/>
      <c r="CA876" s="46"/>
      <c r="CB876" s="46"/>
      <c r="CC876" s="46"/>
      <c r="CD876" s="46"/>
      <c r="CE876" s="46"/>
      <c r="CF876" s="46"/>
      <c r="CG876" s="46"/>
      <c r="CH876" s="46"/>
    </row>
    <row r="877" spans="13:86" ht="15.75" customHeight="1"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  <c r="AC877" s="46"/>
      <c r="AD877" s="46"/>
      <c r="AE877" s="46"/>
      <c r="AF877" s="46"/>
      <c r="AG877" s="46"/>
      <c r="AH877" s="46"/>
      <c r="AI877" s="46"/>
      <c r="AJ877" s="46"/>
      <c r="AK877" s="46"/>
      <c r="AL877" s="46"/>
      <c r="AM877" s="46"/>
      <c r="AN877" s="46"/>
      <c r="AO877" s="46"/>
      <c r="AP877" s="46"/>
      <c r="AQ877" s="46"/>
      <c r="AR877" s="46"/>
      <c r="AS877" s="46"/>
      <c r="AT877" s="46"/>
      <c r="AU877" s="46"/>
      <c r="AV877" s="46"/>
      <c r="AW877" s="46"/>
      <c r="AX877" s="46"/>
      <c r="AY877" s="46"/>
      <c r="AZ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  <c r="BM877" s="46"/>
      <c r="BN877" s="46"/>
      <c r="BO877" s="46"/>
      <c r="BP877" s="46"/>
      <c r="BQ877" s="46"/>
      <c r="BR877" s="46"/>
      <c r="BS877" s="46"/>
      <c r="BT877" s="46"/>
      <c r="BU877" s="46"/>
      <c r="BV877" s="46"/>
      <c r="BW877" s="46"/>
      <c r="BX877" s="46"/>
      <c r="BY877" s="46"/>
      <c r="BZ877" s="46"/>
      <c r="CA877" s="46"/>
      <c r="CB877" s="46"/>
      <c r="CC877" s="46"/>
      <c r="CD877" s="46"/>
      <c r="CE877" s="46"/>
      <c r="CF877" s="46"/>
      <c r="CG877" s="46"/>
      <c r="CH877" s="46"/>
    </row>
    <row r="878" spans="13:86" ht="15.75" customHeight="1"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  <c r="AC878" s="46"/>
      <c r="AD878" s="46"/>
      <c r="AE878" s="46"/>
      <c r="AF878" s="46"/>
      <c r="AG878" s="46"/>
      <c r="AH878" s="46"/>
      <c r="AI878" s="46"/>
      <c r="AJ878" s="46"/>
      <c r="AK878" s="46"/>
      <c r="AL878" s="46"/>
      <c r="AM878" s="46"/>
      <c r="AN878" s="46"/>
      <c r="AO878" s="46"/>
      <c r="AP878" s="46"/>
      <c r="AQ878" s="46"/>
      <c r="AR878" s="46"/>
      <c r="AS878" s="46"/>
      <c r="AT878" s="46"/>
      <c r="AU878" s="46"/>
      <c r="AV878" s="46"/>
      <c r="AW878" s="46"/>
      <c r="AX878" s="46"/>
      <c r="AY878" s="46"/>
      <c r="AZ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  <c r="BM878" s="46"/>
      <c r="BN878" s="46"/>
      <c r="BO878" s="46"/>
      <c r="BP878" s="46"/>
      <c r="BQ878" s="46"/>
      <c r="BR878" s="46"/>
      <c r="BS878" s="46"/>
      <c r="BT878" s="46"/>
      <c r="BU878" s="46"/>
      <c r="BV878" s="46"/>
      <c r="BW878" s="46"/>
      <c r="BX878" s="46"/>
      <c r="BY878" s="46"/>
      <c r="BZ878" s="46"/>
      <c r="CA878" s="46"/>
      <c r="CB878" s="46"/>
      <c r="CC878" s="46"/>
      <c r="CD878" s="46"/>
      <c r="CE878" s="46"/>
      <c r="CF878" s="46"/>
      <c r="CG878" s="46"/>
      <c r="CH878" s="46"/>
    </row>
    <row r="879" spans="13:86" ht="15.75" customHeight="1"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  <c r="AC879" s="46"/>
      <c r="AD879" s="46"/>
      <c r="AE879" s="46"/>
      <c r="AF879" s="46"/>
      <c r="AG879" s="46"/>
      <c r="AH879" s="46"/>
      <c r="AI879" s="46"/>
      <c r="AJ879" s="46"/>
      <c r="AK879" s="46"/>
      <c r="AL879" s="46"/>
      <c r="AM879" s="46"/>
      <c r="AN879" s="46"/>
      <c r="AO879" s="46"/>
      <c r="AP879" s="46"/>
      <c r="AQ879" s="46"/>
      <c r="AR879" s="46"/>
      <c r="AS879" s="46"/>
      <c r="AT879" s="46"/>
      <c r="AU879" s="46"/>
      <c r="AV879" s="46"/>
      <c r="AW879" s="46"/>
      <c r="AX879" s="46"/>
      <c r="AY879" s="46"/>
      <c r="AZ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  <c r="BM879" s="46"/>
      <c r="BN879" s="46"/>
      <c r="BO879" s="46"/>
      <c r="BP879" s="46"/>
      <c r="BQ879" s="46"/>
      <c r="BR879" s="46"/>
      <c r="BS879" s="46"/>
      <c r="BT879" s="46"/>
      <c r="BU879" s="46"/>
      <c r="BV879" s="46"/>
      <c r="BW879" s="46"/>
      <c r="BX879" s="46"/>
      <c r="BY879" s="46"/>
      <c r="BZ879" s="46"/>
      <c r="CA879" s="46"/>
      <c r="CB879" s="46"/>
      <c r="CC879" s="46"/>
      <c r="CD879" s="46"/>
      <c r="CE879" s="46"/>
      <c r="CF879" s="46"/>
      <c r="CG879" s="46"/>
      <c r="CH879" s="46"/>
    </row>
    <row r="880" spans="13:86" ht="15.75" customHeight="1"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  <c r="AC880" s="46"/>
      <c r="AD880" s="46"/>
      <c r="AE880" s="46"/>
      <c r="AF880" s="46"/>
      <c r="AG880" s="46"/>
      <c r="AH880" s="46"/>
      <c r="AI880" s="46"/>
      <c r="AJ880" s="46"/>
      <c r="AK880" s="46"/>
      <c r="AL880" s="46"/>
      <c r="AM880" s="46"/>
      <c r="AN880" s="46"/>
      <c r="AO880" s="46"/>
      <c r="AP880" s="46"/>
      <c r="AQ880" s="46"/>
      <c r="AR880" s="46"/>
      <c r="AS880" s="46"/>
      <c r="AT880" s="46"/>
      <c r="AU880" s="46"/>
      <c r="AV880" s="46"/>
      <c r="AW880" s="46"/>
      <c r="AX880" s="46"/>
      <c r="AY880" s="46"/>
      <c r="AZ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  <c r="BM880" s="46"/>
      <c r="BN880" s="46"/>
      <c r="BO880" s="46"/>
      <c r="BP880" s="46"/>
      <c r="BQ880" s="46"/>
      <c r="BR880" s="46"/>
      <c r="BS880" s="46"/>
      <c r="BT880" s="46"/>
      <c r="BU880" s="46"/>
      <c r="BV880" s="46"/>
      <c r="BW880" s="46"/>
      <c r="BX880" s="46"/>
      <c r="BY880" s="46"/>
      <c r="BZ880" s="46"/>
      <c r="CA880" s="46"/>
      <c r="CB880" s="46"/>
      <c r="CC880" s="46"/>
      <c r="CD880" s="46"/>
      <c r="CE880" s="46"/>
      <c r="CF880" s="46"/>
      <c r="CG880" s="46"/>
      <c r="CH880" s="46"/>
    </row>
    <row r="881" spans="13:86" ht="15.75" customHeight="1"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  <c r="AC881" s="46"/>
      <c r="AD881" s="46"/>
      <c r="AE881" s="46"/>
      <c r="AF881" s="46"/>
      <c r="AG881" s="46"/>
      <c r="AH881" s="46"/>
      <c r="AI881" s="46"/>
      <c r="AJ881" s="46"/>
      <c r="AK881" s="46"/>
      <c r="AL881" s="46"/>
      <c r="AM881" s="46"/>
      <c r="AN881" s="46"/>
      <c r="AO881" s="46"/>
      <c r="AP881" s="46"/>
      <c r="AQ881" s="46"/>
      <c r="AR881" s="46"/>
      <c r="AS881" s="46"/>
      <c r="AT881" s="46"/>
      <c r="AU881" s="46"/>
      <c r="AV881" s="46"/>
      <c r="AW881" s="46"/>
      <c r="AX881" s="46"/>
      <c r="AY881" s="46"/>
      <c r="AZ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  <c r="BM881" s="46"/>
      <c r="BN881" s="46"/>
      <c r="BO881" s="46"/>
      <c r="BP881" s="46"/>
      <c r="BQ881" s="46"/>
      <c r="BR881" s="46"/>
      <c r="BS881" s="46"/>
      <c r="BT881" s="46"/>
      <c r="BU881" s="46"/>
      <c r="BV881" s="46"/>
      <c r="BW881" s="46"/>
      <c r="BX881" s="46"/>
      <c r="BY881" s="46"/>
      <c r="BZ881" s="46"/>
      <c r="CA881" s="46"/>
      <c r="CB881" s="46"/>
      <c r="CC881" s="46"/>
      <c r="CD881" s="46"/>
      <c r="CE881" s="46"/>
      <c r="CF881" s="46"/>
      <c r="CG881" s="46"/>
      <c r="CH881" s="46"/>
    </row>
    <row r="882" spans="13:86" ht="15.75" customHeight="1"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  <c r="AC882" s="46"/>
      <c r="AD882" s="46"/>
      <c r="AE882" s="46"/>
      <c r="AF882" s="46"/>
      <c r="AG882" s="46"/>
      <c r="AH882" s="46"/>
      <c r="AI882" s="46"/>
      <c r="AJ882" s="46"/>
      <c r="AK882" s="46"/>
      <c r="AL882" s="46"/>
      <c r="AM882" s="46"/>
      <c r="AN882" s="46"/>
      <c r="AO882" s="46"/>
      <c r="AP882" s="46"/>
      <c r="AQ882" s="46"/>
      <c r="AR882" s="46"/>
      <c r="AS882" s="46"/>
      <c r="AT882" s="46"/>
      <c r="AU882" s="46"/>
      <c r="AV882" s="46"/>
      <c r="AW882" s="46"/>
      <c r="AX882" s="46"/>
      <c r="AY882" s="46"/>
      <c r="AZ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  <c r="BM882" s="46"/>
      <c r="BN882" s="46"/>
      <c r="BO882" s="46"/>
      <c r="BP882" s="46"/>
      <c r="BQ882" s="46"/>
      <c r="BR882" s="46"/>
      <c r="BS882" s="46"/>
      <c r="BT882" s="46"/>
      <c r="BU882" s="46"/>
      <c r="BV882" s="46"/>
      <c r="BW882" s="46"/>
      <c r="BX882" s="46"/>
      <c r="BY882" s="46"/>
      <c r="BZ882" s="46"/>
      <c r="CA882" s="46"/>
      <c r="CB882" s="46"/>
      <c r="CC882" s="46"/>
      <c r="CD882" s="46"/>
      <c r="CE882" s="46"/>
      <c r="CF882" s="46"/>
      <c r="CG882" s="46"/>
      <c r="CH882" s="46"/>
    </row>
    <row r="883" spans="13:86" ht="15.75" customHeight="1"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  <c r="AC883" s="46"/>
      <c r="AD883" s="46"/>
      <c r="AE883" s="46"/>
      <c r="AF883" s="46"/>
      <c r="AG883" s="46"/>
      <c r="AH883" s="46"/>
      <c r="AI883" s="46"/>
      <c r="AJ883" s="46"/>
      <c r="AK883" s="46"/>
      <c r="AL883" s="46"/>
      <c r="AM883" s="46"/>
      <c r="AN883" s="46"/>
      <c r="AO883" s="46"/>
      <c r="AP883" s="46"/>
      <c r="AQ883" s="46"/>
      <c r="AR883" s="46"/>
      <c r="AS883" s="46"/>
      <c r="AT883" s="46"/>
      <c r="AU883" s="46"/>
      <c r="AV883" s="46"/>
      <c r="AW883" s="46"/>
      <c r="AX883" s="46"/>
      <c r="AY883" s="46"/>
      <c r="AZ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  <c r="BM883" s="46"/>
      <c r="BN883" s="46"/>
      <c r="BO883" s="46"/>
      <c r="BP883" s="46"/>
      <c r="BQ883" s="46"/>
      <c r="BR883" s="46"/>
      <c r="BS883" s="46"/>
      <c r="BT883" s="46"/>
      <c r="BU883" s="46"/>
      <c r="BV883" s="46"/>
      <c r="BW883" s="46"/>
      <c r="BX883" s="46"/>
      <c r="BY883" s="46"/>
      <c r="BZ883" s="46"/>
      <c r="CA883" s="46"/>
      <c r="CB883" s="46"/>
      <c r="CC883" s="46"/>
      <c r="CD883" s="46"/>
      <c r="CE883" s="46"/>
      <c r="CF883" s="46"/>
      <c r="CG883" s="46"/>
      <c r="CH883" s="46"/>
    </row>
    <row r="884" spans="13:86" ht="15.75" customHeight="1"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  <c r="AC884" s="46"/>
      <c r="AD884" s="46"/>
      <c r="AE884" s="46"/>
      <c r="AF884" s="46"/>
      <c r="AG884" s="46"/>
      <c r="AH884" s="46"/>
      <c r="AI884" s="46"/>
      <c r="AJ884" s="46"/>
      <c r="AK884" s="46"/>
      <c r="AL884" s="46"/>
      <c r="AM884" s="46"/>
      <c r="AN884" s="46"/>
      <c r="AO884" s="46"/>
      <c r="AP884" s="46"/>
      <c r="AQ884" s="46"/>
      <c r="AR884" s="46"/>
      <c r="AS884" s="46"/>
      <c r="AT884" s="46"/>
      <c r="AU884" s="46"/>
      <c r="AV884" s="46"/>
      <c r="AW884" s="46"/>
      <c r="AX884" s="46"/>
      <c r="AY884" s="46"/>
      <c r="AZ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  <c r="BM884" s="46"/>
      <c r="BN884" s="46"/>
      <c r="BO884" s="46"/>
      <c r="BP884" s="46"/>
      <c r="BQ884" s="46"/>
      <c r="BR884" s="46"/>
      <c r="BS884" s="46"/>
      <c r="BT884" s="46"/>
      <c r="BU884" s="46"/>
      <c r="BV884" s="46"/>
      <c r="BW884" s="46"/>
      <c r="BX884" s="46"/>
      <c r="BY884" s="46"/>
      <c r="BZ884" s="46"/>
      <c r="CA884" s="46"/>
      <c r="CB884" s="46"/>
      <c r="CC884" s="46"/>
      <c r="CD884" s="46"/>
      <c r="CE884" s="46"/>
      <c r="CF884" s="46"/>
      <c r="CG884" s="46"/>
      <c r="CH884" s="46"/>
    </row>
    <row r="885" spans="13:86" ht="15.75" customHeight="1"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  <c r="AC885" s="46"/>
      <c r="AD885" s="46"/>
      <c r="AE885" s="46"/>
      <c r="AF885" s="46"/>
      <c r="AG885" s="46"/>
      <c r="AH885" s="46"/>
      <c r="AI885" s="46"/>
      <c r="AJ885" s="46"/>
      <c r="AK885" s="46"/>
      <c r="AL885" s="46"/>
      <c r="AM885" s="46"/>
      <c r="AN885" s="46"/>
      <c r="AO885" s="46"/>
      <c r="AP885" s="46"/>
      <c r="AQ885" s="46"/>
      <c r="AR885" s="46"/>
      <c r="AS885" s="46"/>
      <c r="AT885" s="46"/>
      <c r="AU885" s="46"/>
      <c r="AV885" s="46"/>
      <c r="AW885" s="46"/>
      <c r="AX885" s="46"/>
      <c r="AY885" s="46"/>
      <c r="AZ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  <c r="BM885" s="46"/>
      <c r="BN885" s="46"/>
      <c r="BO885" s="46"/>
      <c r="BP885" s="46"/>
      <c r="BQ885" s="46"/>
      <c r="BR885" s="46"/>
      <c r="BS885" s="46"/>
      <c r="BT885" s="46"/>
      <c r="BU885" s="46"/>
      <c r="BV885" s="46"/>
      <c r="BW885" s="46"/>
      <c r="BX885" s="46"/>
      <c r="BY885" s="46"/>
      <c r="BZ885" s="46"/>
      <c r="CA885" s="46"/>
      <c r="CB885" s="46"/>
      <c r="CC885" s="46"/>
      <c r="CD885" s="46"/>
      <c r="CE885" s="46"/>
      <c r="CF885" s="46"/>
      <c r="CG885" s="46"/>
      <c r="CH885" s="46"/>
    </row>
    <row r="886" spans="13:86" ht="15.75" customHeight="1"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  <c r="AC886" s="46"/>
      <c r="AD886" s="46"/>
      <c r="AE886" s="46"/>
      <c r="AF886" s="46"/>
      <c r="AG886" s="46"/>
      <c r="AH886" s="46"/>
      <c r="AI886" s="46"/>
      <c r="AJ886" s="46"/>
      <c r="AK886" s="46"/>
      <c r="AL886" s="46"/>
      <c r="AM886" s="46"/>
      <c r="AN886" s="46"/>
      <c r="AO886" s="46"/>
      <c r="AP886" s="46"/>
      <c r="AQ886" s="46"/>
      <c r="AR886" s="46"/>
      <c r="AS886" s="46"/>
      <c r="AT886" s="46"/>
      <c r="AU886" s="46"/>
      <c r="AV886" s="46"/>
      <c r="AW886" s="46"/>
      <c r="AX886" s="46"/>
      <c r="AY886" s="46"/>
      <c r="AZ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  <c r="BM886" s="46"/>
      <c r="BN886" s="46"/>
      <c r="BO886" s="46"/>
      <c r="BP886" s="46"/>
      <c r="BQ886" s="46"/>
      <c r="BR886" s="46"/>
      <c r="BS886" s="46"/>
      <c r="BT886" s="46"/>
      <c r="BU886" s="46"/>
      <c r="BV886" s="46"/>
      <c r="BW886" s="46"/>
      <c r="BX886" s="46"/>
      <c r="BY886" s="46"/>
      <c r="BZ886" s="46"/>
      <c r="CA886" s="46"/>
      <c r="CB886" s="46"/>
      <c r="CC886" s="46"/>
      <c r="CD886" s="46"/>
      <c r="CE886" s="46"/>
      <c r="CF886" s="46"/>
      <c r="CG886" s="46"/>
      <c r="CH886" s="46"/>
    </row>
    <row r="887" spans="13:86" ht="15.75" customHeight="1"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  <c r="AC887" s="46"/>
      <c r="AD887" s="46"/>
      <c r="AE887" s="46"/>
      <c r="AF887" s="46"/>
      <c r="AG887" s="46"/>
      <c r="AH887" s="46"/>
      <c r="AI887" s="46"/>
      <c r="AJ887" s="46"/>
      <c r="AK887" s="46"/>
      <c r="AL887" s="46"/>
      <c r="AM887" s="46"/>
      <c r="AN887" s="46"/>
      <c r="AO887" s="46"/>
      <c r="AP887" s="46"/>
      <c r="AQ887" s="46"/>
      <c r="AR887" s="46"/>
      <c r="AS887" s="46"/>
      <c r="AT887" s="46"/>
      <c r="AU887" s="46"/>
      <c r="AV887" s="46"/>
      <c r="AW887" s="46"/>
      <c r="AX887" s="46"/>
      <c r="AY887" s="46"/>
      <c r="AZ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  <c r="BM887" s="46"/>
      <c r="BN887" s="46"/>
      <c r="BO887" s="46"/>
      <c r="BP887" s="46"/>
      <c r="BQ887" s="46"/>
      <c r="BR887" s="46"/>
      <c r="BS887" s="46"/>
      <c r="BT887" s="46"/>
      <c r="BU887" s="46"/>
      <c r="BV887" s="46"/>
      <c r="BW887" s="46"/>
      <c r="BX887" s="46"/>
      <c r="BY887" s="46"/>
      <c r="BZ887" s="46"/>
      <c r="CA887" s="46"/>
      <c r="CB887" s="46"/>
      <c r="CC887" s="46"/>
      <c r="CD887" s="46"/>
      <c r="CE887" s="46"/>
      <c r="CF887" s="46"/>
      <c r="CG887" s="46"/>
      <c r="CH887" s="46"/>
    </row>
    <row r="888" spans="13:86" ht="15.75" customHeight="1"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  <c r="AC888" s="46"/>
      <c r="AD888" s="46"/>
      <c r="AE888" s="46"/>
      <c r="AF888" s="46"/>
      <c r="AG888" s="46"/>
      <c r="AH888" s="46"/>
      <c r="AI888" s="46"/>
      <c r="AJ888" s="46"/>
      <c r="AK888" s="46"/>
      <c r="AL888" s="46"/>
      <c r="AM888" s="46"/>
      <c r="AN888" s="46"/>
      <c r="AO888" s="46"/>
      <c r="AP888" s="46"/>
      <c r="AQ888" s="46"/>
      <c r="AR888" s="46"/>
      <c r="AS888" s="46"/>
      <c r="AT888" s="46"/>
      <c r="AU888" s="46"/>
      <c r="AV888" s="46"/>
      <c r="AW888" s="46"/>
      <c r="AX888" s="46"/>
      <c r="AY888" s="46"/>
      <c r="AZ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  <c r="BM888" s="46"/>
      <c r="BN888" s="46"/>
      <c r="BO888" s="46"/>
      <c r="BP888" s="46"/>
      <c r="BQ888" s="46"/>
      <c r="BR888" s="46"/>
      <c r="BS888" s="46"/>
      <c r="BT888" s="46"/>
      <c r="BU888" s="46"/>
      <c r="BV888" s="46"/>
      <c r="BW888" s="46"/>
      <c r="BX888" s="46"/>
      <c r="BY888" s="46"/>
      <c r="BZ888" s="46"/>
      <c r="CA888" s="46"/>
      <c r="CB888" s="46"/>
      <c r="CC888" s="46"/>
      <c r="CD888" s="46"/>
      <c r="CE888" s="46"/>
      <c r="CF888" s="46"/>
      <c r="CG888" s="46"/>
      <c r="CH888" s="46"/>
    </row>
    <row r="889" spans="13:86" ht="15.75" customHeight="1"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  <c r="AC889" s="46"/>
      <c r="AD889" s="46"/>
      <c r="AE889" s="46"/>
      <c r="AF889" s="46"/>
      <c r="AG889" s="46"/>
      <c r="AH889" s="46"/>
      <c r="AI889" s="46"/>
      <c r="AJ889" s="46"/>
      <c r="AK889" s="46"/>
      <c r="AL889" s="46"/>
      <c r="AM889" s="46"/>
      <c r="AN889" s="46"/>
      <c r="AO889" s="46"/>
      <c r="AP889" s="46"/>
      <c r="AQ889" s="46"/>
      <c r="AR889" s="46"/>
      <c r="AS889" s="46"/>
      <c r="AT889" s="46"/>
      <c r="AU889" s="46"/>
      <c r="AV889" s="46"/>
      <c r="AW889" s="46"/>
      <c r="AX889" s="46"/>
      <c r="AY889" s="46"/>
      <c r="AZ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  <c r="BM889" s="46"/>
      <c r="BN889" s="46"/>
      <c r="BO889" s="46"/>
      <c r="BP889" s="46"/>
      <c r="BQ889" s="46"/>
      <c r="BR889" s="46"/>
      <c r="BS889" s="46"/>
      <c r="BT889" s="46"/>
      <c r="BU889" s="46"/>
      <c r="BV889" s="46"/>
      <c r="BW889" s="46"/>
      <c r="BX889" s="46"/>
      <c r="BY889" s="46"/>
      <c r="BZ889" s="46"/>
      <c r="CA889" s="46"/>
      <c r="CB889" s="46"/>
      <c r="CC889" s="46"/>
      <c r="CD889" s="46"/>
      <c r="CE889" s="46"/>
      <c r="CF889" s="46"/>
      <c r="CG889" s="46"/>
      <c r="CH889" s="46"/>
    </row>
    <row r="890" spans="13:86" ht="15.75" customHeight="1"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  <c r="AC890" s="46"/>
      <c r="AD890" s="46"/>
      <c r="AE890" s="46"/>
      <c r="AF890" s="46"/>
      <c r="AG890" s="46"/>
      <c r="AH890" s="46"/>
      <c r="AI890" s="46"/>
      <c r="AJ890" s="46"/>
      <c r="AK890" s="46"/>
      <c r="AL890" s="46"/>
      <c r="AM890" s="46"/>
      <c r="AN890" s="46"/>
      <c r="AO890" s="46"/>
      <c r="AP890" s="46"/>
      <c r="AQ890" s="46"/>
      <c r="AR890" s="46"/>
      <c r="AS890" s="46"/>
      <c r="AT890" s="46"/>
      <c r="AU890" s="46"/>
      <c r="AV890" s="46"/>
      <c r="AW890" s="46"/>
      <c r="AX890" s="46"/>
      <c r="AY890" s="46"/>
      <c r="AZ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  <c r="BM890" s="46"/>
      <c r="BN890" s="46"/>
      <c r="BO890" s="46"/>
      <c r="BP890" s="46"/>
      <c r="BQ890" s="46"/>
      <c r="BR890" s="46"/>
      <c r="BS890" s="46"/>
      <c r="BT890" s="46"/>
      <c r="BU890" s="46"/>
      <c r="BV890" s="46"/>
      <c r="BW890" s="46"/>
      <c r="BX890" s="46"/>
      <c r="BY890" s="46"/>
      <c r="BZ890" s="46"/>
      <c r="CA890" s="46"/>
      <c r="CB890" s="46"/>
      <c r="CC890" s="46"/>
      <c r="CD890" s="46"/>
      <c r="CE890" s="46"/>
      <c r="CF890" s="46"/>
      <c r="CG890" s="46"/>
      <c r="CH890" s="46"/>
    </row>
    <row r="891" spans="13:86" ht="15.75" customHeight="1"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  <c r="AC891" s="46"/>
      <c r="AD891" s="46"/>
      <c r="AE891" s="46"/>
      <c r="AF891" s="46"/>
      <c r="AG891" s="46"/>
      <c r="AH891" s="46"/>
      <c r="AI891" s="46"/>
      <c r="AJ891" s="46"/>
      <c r="AK891" s="46"/>
      <c r="AL891" s="46"/>
      <c r="AM891" s="46"/>
      <c r="AN891" s="46"/>
      <c r="AO891" s="46"/>
      <c r="AP891" s="46"/>
      <c r="AQ891" s="46"/>
      <c r="AR891" s="46"/>
      <c r="AS891" s="46"/>
      <c r="AT891" s="46"/>
      <c r="AU891" s="46"/>
      <c r="AV891" s="46"/>
      <c r="AW891" s="46"/>
      <c r="AX891" s="46"/>
      <c r="AY891" s="46"/>
      <c r="AZ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  <c r="BM891" s="46"/>
      <c r="BN891" s="46"/>
      <c r="BO891" s="46"/>
      <c r="BP891" s="46"/>
      <c r="BQ891" s="46"/>
      <c r="BR891" s="46"/>
      <c r="BS891" s="46"/>
      <c r="BT891" s="46"/>
      <c r="BU891" s="46"/>
      <c r="BV891" s="46"/>
      <c r="BW891" s="46"/>
      <c r="BX891" s="46"/>
      <c r="BY891" s="46"/>
      <c r="BZ891" s="46"/>
      <c r="CA891" s="46"/>
      <c r="CB891" s="46"/>
      <c r="CC891" s="46"/>
      <c r="CD891" s="46"/>
      <c r="CE891" s="46"/>
      <c r="CF891" s="46"/>
      <c r="CG891" s="46"/>
      <c r="CH891" s="46"/>
    </row>
    <row r="892" spans="13:86" ht="15.75" customHeight="1"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  <c r="AC892" s="46"/>
      <c r="AD892" s="46"/>
      <c r="AE892" s="46"/>
      <c r="AF892" s="46"/>
      <c r="AG892" s="46"/>
      <c r="AH892" s="46"/>
      <c r="AI892" s="46"/>
      <c r="AJ892" s="46"/>
      <c r="AK892" s="46"/>
      <c r="AL892" s="46"/>
      <c r="AM892" s="46"/>
      <c r="AN892" s="46"/>
      <c r="AO892" s="46"/>
      <c r="AP892" s="46"/>
      <c r="AQ892" s="46"/>
      <c r="AR892" s="46"/>
      <c r="AS892" s="46"/>
      <c r="AT892" s="46"/>
      <c r="AU892" s="46"/>
      <c r="AV892" s="46"/>
      <c r="AW892" s="46"/>
      <c r="AX892" s="46"/>
      <c r="AY892" s="46"/>
      <c r="AZ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  <c r="BM892" s="46"/>
      <c r="BN892" s="46"/>
      <c r="BO892" s="46"/>
      <c r="BP892" s="46"/>
      <c r="BQ892" s="46"/>
      <c r="BR892" s="46"/>
      <c r="BS892" s="46"/>
      <c r="BT892" s="46"/>
      <c r="BU892" s="46"/>
      <c r="BV892" s="46"/>
      <c r="BW892" s="46"/>
      <c r="BX892" s="46"/>
      <c r="BY892" s="46"/>
      <c r="BZ892" s="46"/>
      <c r="CA892" s="46"/>
      <c r="CB892" s="46"/>
      <c r="CC892" s="46"/>
      <c r="CD892" s="46"/>
      <c r="CE892" s="46"/>
      <c r="CF892" s="46"/>
      <c r="CG892" s="46"/>
      <c r="CH892" s="46"/>
    </row>
    <row r="893" spans="13:86" ht="15.75" customHeight="1"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  <c r="AC893" s="46"/>
      <c r="AD893" s="46"/>
      <c r="AE893" s="46"/>
      <c r="AF893" s="46"/>
      <c r="AG893" s="46"/>
      <c r="AH893" s="46"/>
      <c r="AI893" s="46"/>
      <c r="AJ893" s="46"/>
      <c r="AK893" s="46"/>
      <c r="AL893" s="46"/>
      <c r="AM893" s="46"/>
      <c r="AN893" s="46"/>
      <c r="AO893" s="46"/>
      <c r="AP893" s="46"/>
      <c r="AQ893" s="46"/>
      <c r="AR893" s="46"/>
      <c r="AS893" s="46"/>
      <c r="AT893" s="46"/>
      <c r="AU893" s="46"/>
      <c r="AV893" s="46"/>
      <c r="AW893" s="46"/>
      <c r="AX893" s="46"/>
      <c r="AY893" s="46"/>
      <c r="AZ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  <c r="BM893" s="46"/>
      <c r="BN893" s="46"/>
      <c r="BO893" s="46"/>
      <c r="BP893" s="46"/>
      <c r="BQ893" s="46"/>
      <c r="BR893" s="46"/>
      <c r="BS893" s="46"/>
      <c r="BT893" s="46"/>
      <c r="BU893" s="46"/>
      <c r="BV893" s="46"/>
      <c r="BW893" s="46"/>
      <c r="BX893" s="46"/>
      <c r="BY893" s="46"/>
      <c r="BZ893" s="46"/>
      <c r="CA893" s="46"/>
      <c r="CB893" s="46"/>
      <c r="CC893" s="46"/>
      <c r="CD893" s="46"/>
      <c r="CE893" s="46"/>
      <c r="CF893" s="46"/>
      <c r="CG893" s="46"/>
      <c r="CH893" s="46"/>
    </row>
    <row r="894" spans="13:86" ht="15.75" customHeight="1"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  <c r="AC894" s="46"/>
      <c r="AD894" s="46"/>
      <c r="AE894" s="46"/>
      <c r="AF894" s="46"/>
      <c r="AG894" s="46"/>
      <c r="AH894" s="46"/>
      <c r="AI894" s="46"/>
      <c r="AJ894" s="46"/>
      <c r="AK894" s="46"/>
      <c r="AL894" s="46"/>
      <c r="AM894" s="46"/>
      <c r="AN894" s="46"/>
      <c r="AO894" s="46"/>
      <c r="AP894" s="46"/>
      <c r="AQ894" s="46"/>
      <c r="AR894" s="46"/>
      <c r="AS894" s="46"/>
      <c r="AT894" s="46"/>
      <c r="AU894" s="46"/>
      <c r="AV894" s="46"/>
      <c r="AW894" s="46"/>
      <c r="AX894" s="46"/>
      <c r="AY894" s="46"/>
      <c r="AZ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  <c r="BM894" s="46"/>
      <c r="BN894" s="46"/>
      <c r="BO894" s="46"/>
      <c r="BP894" s="46"/>
      <c r="BQ894" s="46"/>
      <c r="BR894" s="46"/>
      <c r="BS894" s="46"/>
      <c r="BT894" s="46"/>
      <c r="BU894" s="46"/>
      <c r="BV894" s="46"/>
      <c r="BW894" s="46"/>
      <c r="BX894" s="46"/>
      <c r="BY894" s="46"/>
      <c r="BZ894" s="46"/>
      <c r="CA894" s="46"/>
      <c r="CB894" s="46"/>
      <c r="CC894" s="46"/>
      <c r="CD894" s="46"/>
      <c r="CE894" s="46"/>
      <c r="CF894" s="46"/>
      <c r="CG894" s="46"/>
      <c r="CH894" s="46"/>
    </row>
    <row r="895" spans="13:86" ht="15.75" customHeight="1"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  <c r="AC895" s="46"/>
      <c r="AD895" s="46"/>
      <c r="AE895" s="46"/>
      <c r="AF895" s="46"/>
      <c r="AG895" s="46"/>
      <c r="AH895" s="46"/>
      <c r="AI895" s="46"/>
      <c r="AJ895" s="46"/>
      <c r="AK895" s="46"/>
      <c r="AL895" s="46"/>
      <c r="AM895" s="46"/>
      <c r="AN895" s="46"/>
      <c r="AO895" s="46"/>
      <c r="AP895" s="46"/>
      <c r="AQ895" s="46"/>
      <c r="AR895" s="46"/>
      <c r="AS895" s="46"/>
      <c r="AT895" s="46"/>
      <c r="AU895" s="46"/>
      <c r="AV895" s="46"/>
      <c r="AW895" s="46"/>
      <c r="AX895" s="46"/>
      <c r="AY895" s="46"/>
      <c r="AZ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  <c r="BM895" s="46"/>
      <c r="BN895" s="46"/>
      <c r="BO895" s="46"/>
      <c r="BP895" s="46"/>
      <c r="BQ895" s="46"/>
      <c r="BR895" s="46"/>
      <c r="BS895" s="46"/>
      <c r="BT895" s="46"/>
      <c r="BU895" s="46"/>
      <c r="BV895" s="46"/>
      <c r="BW895" s="46"/>
      <c r="BX895" s="46"/>
      <c r="BY895" s="46"/>
      <c r="BZ895" s="46"/>
      <c r="CA895" s="46"/>
      <c r="CB895" s="46"/>
      <c r="CC895" s="46"/>
      <c r="CD895" s="46"/>
      <c r="CE895" s="46"/>
      <c r="CF895" s="46"/>
      <c r="CG895" s="46"/>
      <c r="CH895" s="46"/>
    </row>
    <row r="896" spans="13:86" ht="15.75" customHeight="1"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  <c r="AC896" s="46"/>
      <c r="AD896" s="46"/>
      <c r="AE896" s="46"/>
      <c r="AF896" s="46"/>
      <c r="AG896" s="46"/>
      <c r="AH896" s="46"/>
      <c r="AI896" s="46"/>
      <c r="AJ896" s="46"/>
      <c r="AK896" s="46"/>
      <c r="AL896" s="46"/>
      <c r="AM896" s="46"/>
      <c r="AN896" s="46"/>
      <c r="AO896" s="46"/>
      <c r="AP896" s="46"/>
      <c r="AQ896" s="46"/>
      <c r="AR896" s="46"/>
      <c r="AS896" s="46"/>
      <c r="AT896" s="46"/>
      <c r="AU896" s="46"/>
      <c r="AV896" s="46"/>
      <c r="AW896" s="46"/>
      <c r="AX896" s="46"/>
      <c r="AY896" s="46"/>
      <c r="AZ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  <c r="BM896" s="46"/>
      <c r="BN896" s="46"/>
      <c r="BO896" s="46"/>
      <c r="BP896" s="46"/>
      <c r="BQ896" s="46"/>
      <c r="BR896" s="46"/>
      <c r="BS896" s="46"/>
      <c r="BT896" s="46"/>
      <c r="BU896" s="46"/>
      <c r="BV896" s="46"/>
      <c r="BW896" s="46"/>
      <c r="BX896" s="46"/>
      <c r="BY896" s="46"/>
      <c r="BZ896" s="46"/>
      <c r="CA896" s="46"/>
      <c r="CB896" s="46"/>
      <c r="CC896" s="46"/>
      <c r="CD896" s="46"/>
      <c r="CE896" s="46"/>
      <c r="CF896" s="46"/>
      <c r="CG896" s="46"/>
      <c r="CH896" s="46"/>
    </row>
    <row r="897" spans="13:86" ht="15.75" customHeight="1"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  <c r="AC897" s="46"/>
      <c r="AD897" s="46"/>
      <c r="AE897" s="46"/>
      <c r="AF897" s="46"/>
      <c r="AG897" s="46"/>
      <c r="AH897" s="46"/>
      <c r="AI897" s="46"/>
      <c r="AJ897" s="46"/>
      <c r="AK897" s="46"/>
      <c r="AL897" s="46"/>
      <c r="AM897" s="46"/>
      <c r="AN897" s="46"/>
      <c r="AO897" s="46"/>
      <c r="AP897" s="46"/>
      <c r="AQ897" s="46"/>
      <c r="AR897" s="46"/>
      <c r="AS897" s="46"/>
      <c r="AT897" s="46"/>
      <c r="AU897" s="46"/>
      <c r="AV897" s="46"/>
      <c r="AW897" s="46"/>
      <c r="AX897" s="46"/>
      <c r="AY897" s="46"/>
      <c r="AZ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  <c r="BM897" s="46"/>
      <c r="BN897" s="46"/>
      <c r="BO897" s="46"/>
      <c r="BP897" s="46"/>
      <c r="BQ897" s="46"/>
      <c r="BR897" s="46"/>
      <c r="BS897" s="46"/>
      <c r="BT897" s="46"/>
      <c r="BU897" s="46"/>
      <c r="BV897" s="46"/>
      <c r="BW897" s="46"/>
      <c r="BX897" s="46"/>
      <c r="BY897" s="46"/>
      <c r="BZ897" s="46"/>
      <c r="CA897" s="46"/>
      <c r="CB897" s="46"/>
      <c r="CC897" s="46"/>
      <c r="CD897" s="46"/>
      <c r="CE897" s="46"/>
      <c r="CF897" s="46"/>
      <c r="CG897" s="46"/>
      <c r="CH897" s="46"/>
    </row>
    <row r="898" spans="13:86" ht="15.75" customHeight="1"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  <c r="AC898" s="46"/>
      <c r="AD898" s="46"/>
      <c r="AE898" s="46"/>
      <c r="AF898" s="46"/>
      <c r="AG898" s="46"/>
      <c r="AH898" s="46"/>
      <c r="AI898" s="46"/>
      <c r="AJ898" s="46"/>
      <c r="AK898" s="46"/>
      <c r="AL898" s="46"/>
      <c r="AM898" s="46"/>
      <c r="AN898" s="46"/>
      <c r="AO898" s="46"/>
      <c r="AP898" s="46"/>
      <c r="AQ898" s="46"/>
      <c r="AR898" s="46"/>
      <c r="AS898" s="46"/>
      <c r="AT898" s="46"/>
      <c r="AU898" s="46"/>
      <c r="AV898" s="46"/>
      <c r="AW898" s="46"/>
      <c r="AX898" s="46"/>
      <c r="AY898" s="46"/>
      <c r="AZ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  <c r="BM898" s="46"/>
      <c r="BN898" s="46"/>
      <c r="BO898" s="46"/>
      <c r="BP898" s="46"/>
      <c r="BQ898" s="46"/>
      <c r="BR898" s="46"/>
      <c r="BS898" s="46"/>
      <c r="BT898" s="46"/>
      <c r="BU898" s="46"/>
      <c r="BV898" s="46"/>
      <c r="BW898" s="46"/>
      <c r="BX898" s="46"/>
      <c r="BY898" s="46"/>
      <c r="BZ898" s="46"/>
      <c r="CA898" s="46"/>
      <c r="CB898" s="46"/>
      <c r="CC898" s="46"/>
      <c r="CD898" s="46"/>
      <c r="CE898" s="46"/>
      <c r="CF898" s="46"/>
      <c r="CG898" s="46"/>
      <c r="CH898" s="46"/>
    </row>
    <row r="899" spans="13:86" ht="15.75" customHeight="1"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  <c r="AC899" s="46"/>
      <c r="AD899" s="46"/>
      <c r="AE899" s="46"/>
      <c r="AF899" s="46"/>
      <c r="AG899" s="46"/>
      <c r="AH899" s="46"/>
      <c r="AI899" s="46"/>
      <c r="AJ899" s="46"/>
      <c r="AK899" s="46"/>
      <c r="AL899" s="46"/>
      <c r="AM899" s="46"/>
      <c r="AN899" s="46"/>
      <c r="AO899" s="46"/>
      <c r="AP899" s="46"/>
      <c r="AQ899" s="46"/>
      <c r="AR899" s="46"/>
      <c r="AS899" s="46"/>
      <c r="AT899" s="46"/>
      <c r="AU899" s="46"/>
      <c r="AV899" s="46"/>
      <c r="AW899" s="46"/>
      <c r="AX899" s="46"/>
      <c r="AY899" s="46"/>
      <c r="AZ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  <c r="BM899" s="46"/>
      <c r="BN899" s="46"/>
      <c r="BO899" s="46"/>
      <c r="BP899" s="46"/>
      <c r="BQ899" s="46"/>
      <c r="BR899" s="46"/>
      <c r="BS899" s="46"/>
      <c r="BT899" s="46"/>
      <c r="BU899" s="46"/>
      <c r="BV899" s="46"/>
      <c r="BW899" s="46"/>
      <c r="BX899" s="46"/>
      <c r="BY899" s="46"/>
      <c r="BZ899" s="46"/>
      <c r="CA899" s="46"/>
      <c r="CB899" s="46"/>
      <c r="CC899" s="46"/>
      <c r="CD899" s="46"/>
      <c r="CE899" s="46"/>
      <c r="CF899" s="46"/>
      <c r="CG899" s="46"/>
      <c r="CH899" s="46"/>
    </row>
    <row r="900" spans="13:86" ht="15.75" customHeight="1"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  <c r="AC900" s="46"/>
      <c r="AD900" s="46"/>
      <c r="AE900" s="46"/>
      <c r="AF900" s="46"/>
      <c r="AG900" s="46"/>
      <c r="AH900" s="46"/>
      <c r="AI900" s="46"/>
      <c r="AJ900" s="46"/>
      <c r="AK900" s="46"/>
      <c r="AL900" s="46"/>
      <c r="AM900" s="46"/>
      <c r="AN900" s="46"/>
      <c r="AO900" s="46"/>
      <c r="AP900" s="46"/>
      <c r="AQ900" s="46"/>
      <c r="AR900" s="46"/>
      <c r="AS900" s="46"/>
      <c r="AT900" s="46"/>
      <c r="AU900" s="46"/>
      <c r="AV900" s="46"/>
      <c r="AW900" s="46"/>
      <c r="AX900" s="46"/>
      <c r="AY900" s="46"/>
      <c r="AZ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  <c r="BM900" s="46"/>
      <c r="BN900" s="46"/>
      <c r="BO900" s="46"/>
      <c r="BP900" s="46"/>
      <c r="BQ900" s="46"/>
      <c r="BR900" s="46"/>
      <c r="BS900" s="46"/>
      <c r="BT900" s="46"/>
      <c r="BU900" s="46"/>
      <c r="BV900" s="46"/>
      <c r="BW900" s="46"/>
      <c r="BX900" s="46"/>
      <c r="BY900" s="46"/>
      <c r="BZ900" s="46"/>
      <c r="CA900" s="46"/>
      <c r="CB900" s="46"/>
      <c r="CC900" s="46"/>
      <c r="CD900" s="46"/>
      <c r="CE900" s="46"/>
      <c r="CF900" s="46"/>
      <c r="CG900" s="46"/>
      <c r="CH900" s="46"/>
    </row>
    <row r="901" spans="13:86" ht="15.75" customHeight="1"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  <c r="AC901" s="46"/>
      <c r="AD901" s="46"/>
      <c r="AE901" s="46"/>
      <c r="AF901" s="46"/>
      <c r="AG901" s="46"/>
      <c r="AH901" s="46"/>
      <c r="AI901" s="46"/>
      <c r="AJ901" s="46"/>
      <c r="AK901" s="46"/>
      <c r="AL901" s="46"/>
      <c r="AM901" s="46"/>
      <c r="AN901" s="46"/>
      <c r="AO901" s="46"/>
      <c r="AP901" s="46"/>
      <c r="AQ901" s="46"/>
      <c r="AR901" s="46"/>
      <c r="AS901" s="46"/>
      <c r="AT901" s="46"/>
      <c r="AU901" s="46"/>
      <c r="AV901" s="46"/>
      <c r="AW901" s="46"/>
      <c r="AX901" s="46"/>
      <c r="AY901" s="46"/>
      <c r="AZ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  <c r="BM901" s="46"/>
      <c r="BN901" s="46"/>
      <c r="BO901" s="46"/>
      <c r="BP901" s="46"/>
      <c r="BQ901" s="46"/>
      <c r="BR901" s="46"/>
      <c r="BS901" s="46"/>
      <c r="BT901" s="46"/>
      <c r="BU901" s="46"/>
      <c r="BV901" s="46"/>
      <c r="BW901" s="46"/>
      <c r="BX901" s="46"/>
      <c r="BY901" s="46"/>
      <c r="BZ901" s="46"/>
      <c r="CA901" s="46"/>
      <c r="CB901" s="46"/>
      <c r="CC901" s="46"/>
      <c r="CD901" s="46"/>
      <c r="CE901" s="46"/>
      <c r="CF901" s="46"/>
      <c r="CG901" s="46"/>
      <c r="CH901" s="46"/>
    </row>
    <row r="902" spans="13:86" ht="15.75" customHeight="1"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  <c r="AC902" s="46"/>
      <c r="AD902" s="46"/>
      <c r="AE902" s="46"/>
      <c r="AF902" s="46"/>
      <c r="AG902" s="46"/>
      <c r="AH902" s="46"/>
      <c r="AI902" s="46"/>
      <c r="AJ902" s="46"/>
      <c r="AK902" s="46"/>
      <c r="AL902" s="46"/>
      <c r="AM902" s="46"/>
      <c r="AN902" s="46"/>
      <c r="AO902" s="46"/>
      <c r="AP902" s="46"/>
      <c r="AQ902" s="46"/>
      <c r="AR902" s="46"/>
      <c r="AS902" s="46"/>
      <c r="AT902" s="46"/>
      <c r="AU902" s="46"/>
      <c r="AV902" s="46"/>
      <c r="AW902" s="46"/>
      <c r="AX902" s="46"/>
      <c r="AY902" s="46"/>
      <c r="AZ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  <c r="BM902" s="46"/>
      <c r="BN902" s="46"/>
      <c r="BO902" s="46"/>
      <c r="BP902" s="46"/>
      <c r="BQ902" s="46"/>
      <c r="BR902" s="46"/>
      <c r="BS902" s="46"/>
      <c r="BT902" s="46"/>
      <c r="BU902" s="46"/>
      <c r="BV902" s="46"/>
      <c r="BW902" s="46"/>
      <c r="BX902" s="46"/>
      <c r="BY902" s="46"/>
      <c r="BZ902" s="46"/>
      <c r="CA902" s="46"/>
      <c r="CB902" s="46"/>
      <c r="CC902" s="46"/>
      <c r="CD902" s="46"/>
      <c r="CE902" s="46"/>
      <c r="CF902" s="46"/>
      <c r="CG902" s="46"/>
      <c r="CH902" s="46"/>
    </row>
    <row r="903" spans="13:86" ht="15.75" customHeight="1"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  <c r="AC903" s="46"/>
      <c r="AD903" s="46"/>
      <c r="AE903" s="46"/>
      <c r="AF903" s="46"/>
      <c r="AG903" s="46"/>
      <c r="AH903" s="46"/>
      <c r="AI903" s="46"/>
      <c r="AJ903" s="46"/>
      <c r="AK903" s="46"/>
      <c r="AL903" s="46"/>
      <c r="AM903" s="46"/>
      <c r="AN903" s="46"/>
      <c r="AO903" s="46"/>
      <c r="AP903" s="46"/>
      <c r="AQ903" s="46"/>
      <c r="AR903" s="46"/>
      <c r="AS903" s="46"/>
      <c r="AT903" s="46"/>
      <c r="AU903" s="46"/>
      <c r="AV903" s="46"/>
      <c r="AW903" s="46"/>
      <c r="AX903" s="46"/>
      <c r="AY903" s="46"/>
      <c r="AZ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  <c r="BM903" s="46"/>
      <c r="BN903" s="46"/>
      <c r="BO903" s="46"/>
      <c r="BP903" s="46"/>
      <c r="BQ903" s="46"/>
      <c r="BR903" s="46"/>
      <c r="BS903" s="46"/>
      <c r="BT903" s="46"/>
      <c r="BU903" s="46"/>
      <c r="BV903" s="46"/>
      <c r="BW903" s="46"/>
      <c r="BX903" s="46"/>
      <c r="BY903" s="46"/>
      <c r="BZ903" s="46"/>
      <c r="CA903" s="46"/>
      <c r="CB903" s="46"/>
      <c r="CC903" s="46"/>
      <c r="CD903" s="46"/>
      <c r="CE903" s="46"/>
      <c r="CF903" s="46"/>
      <c r="CG903" s="46"/>
      <c r="CH903" s="46"/>
    </row>
    <row r="904" spans="13:86" ht="15.75" customHeight="1"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  <c r="AC904" s="46"/>
      <c r="AD904" s="46"/>
      <c r="AE904" s="46"/>
      <c r="AF904" s="46"/>
      <c r="AG904" s="46"/>
      <c r="AH904" s="46"/>
      <c r="AI904" s="46"/>
      <c r="AJ904" s="46"/>
      <c r="AK904" s="46"/>
      <c r="AL904" s="46"/>
      <c r="AM904" s="46"/>
      <c r="AN904" s="46"/>
      <c r="AO904" s="46"/>
      <c r="AP904" s="46"/>
      <c r="AQ904" s="46"/>
      <c r="AR904" s="46"/>
      <c r="AS904" s="46"/>
      <c r="AT904" s="46"/>
      <c r="AU904" s="46"/>
      <c r="AV904" s="46"/>
      <c r="AW904" s="46"/>
      <c r="AX904" s="46"/>
      <c r="AY904" s="46"/>
      <c r="AZ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  <c r="BM904" s="46"/>
      <c r="BN904" s="46"/>
      <c r="BO904" s="46"/>
      <c r="BP904" s="46"/>
      <c r="BQ904" s="46"/>
      <c r="BR904" s="46"/>
      <c r="BS904" s="46"/>
      <c r="BT904" s="46"/>
      <c r="BU904" s="46"/>
      <c r="BV904" s="46"/>
      <c r="BW904" s="46"/>
      <c r="BX904" s="46"/>
      <c r="BY904" s="46"/>
      <c r="BZ904" s="46"/>
      <c r="CA904" s="46"/>
      <c r="CB904" s="46"/>
      <c r="CC904" s="46"/>
      <c r="CD904" s="46"/>
      <c r="CE904" s="46"/>
      <c r="CF904" s="46"/>
      <c r="CG904" s="46"/>
      <c r="CH904" s="46"/>
    </row>
    <row r="905" spans="13:86" ht="15.75" customHeight="1"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  <c r="AC905" s="46"/>
      <c r="AD905" s="46"/>
      <c r="AE905" s="46"/>
      <c r="AF905" s="46"/>
      <c r="AG905" s="46"/>
      <c r="AH905" s="46"/>
      <c r="AI905" s="46"/>
      <c r="AJ905" s="46"/>
      <c r="AK905" s="46"/>
      <c r="AL905" s="46"/>
      <c r="AM905" s="46"/>
      <c r="AN905" s="46"/>
      <c r="AO905" s="46"/>
      <c r="AP905" s="46"/>
      <c r="AQ905" s="46"/>
      <c r="AR905" s="46"/>
      <c r="AS905" s="46"/>
      <c r="AT905" s="46"/>
      <c r="AU905" s="46"/>
      <c r="AV905" s="46"/>
      <c r="AW905" s="46"/>
      <c r="AX905" s="46"/>
      <c r="AY905" s="46"/>
      <c r="AZ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  <c r="BM905" s="46"/>
      <c r="BN905" s="46"/>
      <c r="BO905" s="46"/>
      <c r="BP905" s="46"/>
      <c r="BQ905" s="46"/>
      <c r="BR905" s="46"/>
      <c r="BS905" s="46"/>
      <c r="BT905" s="46"/>
      <c r="BU905" s="46"/>
      <c r="BV905" s="46"/>
      <c r="BW905" s="46"/>
      <c r="BX905" s="46"/>
      <c r="BY905" s="46"/>
      <c r="BZ905" s="46"/>
      <c r="CA905" s="46"/>
      <c r="CB905" s="46"/>
      <c r="CC905" s="46"/>
      <c r="CD905" s="46"/>
      <c r="CE905" s="46"/>
      <c r="CF905" s="46"/>
      <c r="CG905" s="46"/>
      <c r="CH905" s="46"/>
    </row>
    <row r="906" spans="13:86" ht="15.75" customHeight="1"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  <c r="AC906" s="46"/>
      <c r="AD906" s="46"/>
      <c r="AE906" s="46"/>
      <c r="AF906" s="46"/>
      <c r="AG906" s="46"/>
      <c r="AH906" s="46"/>
      <c r="AI906" s="46"/>
      <c r="AJ906" s="46"/>
      <c r="AK906" s="46"/>
      <c r="AL906" s="46"/>
      <c r="AM906" s="46"/>
      <c r="AN906" s="46"/>
      <c r="AO906" s="46"/>
      <c r="AP906" s="46"/>
      <c r="AQ906" s="46"/>
      <c r="AR906" s="46"/>
      <c r="AS906" s="46"/>
      <c r="AT906" s="46"/>
      <c r="AU906" s="46"/>
      <c r="AV906" s="46"/>
      <c r="AW906" s="46"/>
      <c r="AX906" s="46"/>
      <c r="AY906" s="46"/>
      <c r="AZ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  <c r="BM906" s="46"/>
      <c r="BN906" s="46"/>
      <c r="BO906" s="46"/>
      <c r="BP906" s="46"/>
      <c r="BQ906" s="46"/>
      <c r="BR906" s="46"/>
      <c r="BS906" s="46"/>
      <c r="BT906" s="46"/>
      <c r="BU906" s="46"/>
      <c r="BV906" s="46"/>
      <c r="BW906" s="46"/>
      <c r="BX906" s="46"/>
      <c r="BY906" s="46"/>
      <c r="BZ906" s="46"/>
      <c r="CA906" s="46"/>
      <c r="CB906" s="46"/>
      <c r="CC906" s="46"/>
      <c r="CD906" s="46"/>
      <c r="CE906" s="46"/>
      <c r="CF906" s="46"/>
      <c r="CG906" s="46"/>
      <c r="CH906" s="46"/>
    </row>
    <row r="907" spans="13:86" ht="15.75" customHeight="1"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  <c r="AC907" s="46"/>
      <c r="AD907" s="46"/>
      <c r="AE907" s="46"/>
      <c r="AF907" s="46"/>
      <c r="AG907" s="46"/>
      <c r="AH907" s="46"/>
      <c r="AI907" s="46"/>
      <c r="AJ907" s="46"/>
      <c r="AK907" s="46"/>
      <c r="AL907" s="46"/>
      <c r="AM907" s="46"/>
      <c r="AN907" s="46"/>
      <c r="AO907" s="46"/>
      <c r="AP907" s="46"/>
      <c r="AQ907" s="46"/>
      <c r="AR907" s="46"/>
      <c r="AS907" s="46"/>
      <c r="AT907" s="46"/>
      <c r="AU907" s="46"/>
      <c r="AV907" s="46"/>
      <c r="AW907" s="46"/>
      <c r="AX907" s="46"/>
      <c r="AY907" s="46"/>
      <c r="AZ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  <c r="BM907" s="46"/>
      <c r="BN907" s="46"/>
      <c r="BO907" s="46"/>
      <c r="BP907" s="46"/>
      <c r="BQ907" s="46"/>
      <c r="BR907" s="46"/>
      <c r="BS907" s="46"/>
      <c r="BT907" s="46"/>
      <c r="BU907" s="46"/>
      <c r="BV907" s="46"/>
      <c r="BW907" s="46"/>
      <c r="BX907" s="46"/>
      <c r="BY907" s="46"/>
      <c r="BZ907" s="46"/>
      <c r="CA907" s="46"/>
      <c r="CB907" s="46"/>
      <c r="CC907" s="46"/>
      <c r="CD907" s="46"/>
      <c r="CE907" s="46"/>
      <c r="CF907" s="46"/>
      <c r="CG907" s="46"/>
      <c r="CH907" s="46"/>
    </row>
    <row r="908" spans="13:86" ht="15.75" customHeight="1"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  <c r="AC908" s="46"/>
      <c r="AD908" s="46"/>
      <c r="AE908" s="46"/>
      <c r="AF908" s="46"/>
      <c r="AG908" s="46"/>
      <c r="AH908" s="46"/>
      <c r="AI908" s="46"/>
      <c r="AJ908" s="46"/>
      <c r="AK908" s="46"/>
      <c r="AL908" s="46"/>
      <c r="AM908" s="46"/>
      <c r="AN908" s="46"/>
      <c r="AO908" s="46"/>
      <c r="AP908" s="46"/>
      <c r="AQ908" s="46"/>
      <c r="AR908" s="46"/>
      <c r="AS908" s="46"/>
      <c r="AT908" s="46"/>
      <c r="AU908" s="46"/>
      <c r="AV908" s="46"/>
      <c r="AW908" s="46"/>
      <c r="AX908" s="46"/>
      <c r="AY908" s="46"/>
      <c r="AZ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  <c r="BM908" s="46"/>
      <c r="BN908" s="46"/>
      <c r="BO908" s="46"/>
      <c r="BP908" s="46"/>
      <c r="BQ908" s="46"/>
      <c r="BR908" s="46"/>
      <c r="BS908" s="46"/>
      <c r="BT908" s="46"/>
      <c r="BU908" s="46"/>
      <c r="BV908" s="46"/>
      <c r="BW908" s="46"/>
      <c r="BX908" s="46"/>
      <c r="BY908" s="46"/>
      <c r="BZ908" s="46"/>
      <c r="CA908" s="46"/>
      <c r="CB908" s="46"/>
      <c r="CC908" s="46"/>
      <c r="CD908" s="46"/>
      <c r="CE908" s="46"/>
      <c r="CF908" s="46"/>
      <c r="CG908" s="46"/>
      <c r="CH908" s="46"/>
    </row>
    <row r="909" spans="13:86" ht="15.75" customHeight="1"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  <c r="AC909" s="46"/>
      <c r="AD909" s="46"/>
      <c r="AE909" s="46"/>
      <c r="AF909" s="46"/>
      <c r="AG909" s="46"/>
      <c r="AH909" s="46"/>
      <c r="AI909" s="46"/>
      <c r="AJ909" s="46"/>
      <c r="AK909" s="46"/>
      <c r="AL909" s="46"/>
      <c r="AM909" s="46"/>
      <c r="AN909" s="46"/>
      <c r="AO909" s="46"/>
      <c r="AP909" s="46"/>
      <c r="AQ909" s="46"/>
      <c r="AR909" s="46"/>
      <c r="AS909" s="46"/>
      <c r="AT909" s="46"/>
      <c r="AU909" s="46"/>
      <c r="AV909" s="46"/>
      <c r="AW909" s="46"/>
      <c r="AX909" s="46"/>
      <c r="AY909" s="46"/>
      <c r="AZ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  <c r="BM909" s="46"/>
      <c r="BN909" s="46"/>
      <c r="BO909" s="46"/>
      <c r="BP909" s="46"/>
      <c r="BQ909" s="46"/>
      <c r="BR909" s="46"/>
      <c r="BS909" s="46"/>
      <c r="BT909" s="46"/>
      <c r="BU909" s="46"/>
      <c r="BV909" s="46"/>
      <c r="BW909" s="46"/>
      <c r="BX909" s="46"/>
      <c r="BY909" s="46"/>
      <c r="BZ909" s="46"/>
      <c r="CA909" s="46"/>
      <c r="CB909" s="46"/>
      <c r="CC909" s="46"/>
      <c r="CD909" s="46"/>
      <c r="CE909" s="46"/>
      <c r="CF909" s="46"/>
      <c r="CG909" s="46"/>
      <c r="CH909" s="46"/>
    </row>
    <row r="910" spans="13:86" ht="15.75" customHeight="1"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  <c r="AC910" s="46"/>
      <c r="AD910" s="46"/>
      <c r="AE910" s="46"/>
      <c r="AF910" s="46"/>
      <c r="AG910" s="46"/>
      <c r="AH910" s="46"/>
      <c r="AI910" s="46"/>
      <c r="AJ910" s="46"/>
      <c r="AK910" s="46"/>
      <c r="AL910" s="46"/>
      <c r="AM910" s="46"/>
      <c r="AN910" s="46"/>
      <c r="AO910" s="46"/>
      <c r="AP910" s="46"/>
      <c r="AQ910" s="46"/>
      <c r="AR910" s="46"/>
      <c r="AS910" s="46"/>
      <c r="AT910" s="46"/>
      <c r="AU910" s="46"/>
      <c r="AV910" s="46"/>
      <c r="AW910" s="46"/>
      <c r="AX910" s="46"/>
      <c r="AY910" s="46"/>
      <c r="AZ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  <c r="BM910" s="46"/>
      <c r="BN910" s="46"/>
      <c r="BO910" s="46"/>
      <c r="BP910" s="46"/>
      <c r="BQ910" s="46"/>
      <c r="BR910" s="46"/>
      <c r="BS910" s="46"/>
      <c r="BT910" s="46"/>
      <c r="BU910" s="46"/>
      <c r="BV910" s="46"/>
      <c r="BW910" s="46"/>
      <c r="BX910" s="46"/>
      <c r="BY910" s="46"/>
      <c r="BZ910" s="46"/>
      <c r="CA910" s="46"/>
      <c r="CB910" s="46"/>
      <c r="CC910" s="46"/>
      <c r="CD910" s="46"/>
      <c r="CE910" s="46"/>
      <c r="CF910" s="46"/>
      <c r="CG910" s="46"/>
      <c r="CH910" s="46"/>
    </row>
    <row r="911" spans="13:86" ht="15.75" customHeight="1"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  <c r="AC911" s="46"/>
      <c r="AD911" s="46"/>
      <c r="AE911" s="46"/>
      <c r="AF911" s="46"/>
      <c r="AG911" s="46"/>
      <c r="AH911" s="46"/>
      <c r="AI911" s="46"/>
      <c r="AJ911" s="46"/>
      <c r="AK911" s="46"/>
      <c r="AL911" s="46"/>
      <c r="AM911" s="46"/>
      <c r="AN911" s="46"/>
      <c r="AO911" s="46"/>
      <c r="AP911" s="46"/>
      <c r="AQ911" s="46"/>
      <c r="AR911" s="46"/>
      <c r="AS911" s="46"/>
      <c r="AT911" s="46"/>
      <c r="AU911" s="46"/>
      <c r="AV911" s="46"/>
      <c r="AW911" s="46"/>
      <c r="AX911" s="46"/>
      <c r="AY911" s="46"/>
      <c r="AZ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  <c r="BM911" s="46"/>
      <c r="BN911" s="46"/>
      <c r="BO911" s="46"/>
      <c r="BP911" s="46"/>
      <c r="BQ911" s="46"/>
      <c r="BR911" s="46"/>
      <c r="BS911" s="46"/>
      <c r="BT911" s="46"/>
      <c r="BU911" s="46"/>
      <c r="BV911" s="46"/>
      <c r="BW911" s="46"/>
      <c r="BX911" s="46"/>
      <c r="BY911" s="46"/>
      <c r="BZ911" s="46"/>
      <c r="CA911" s="46"/>
      <c r="CB911" s="46"/>
      <c r="CC911" s="46"/>
      <c r="CD911" s="46"/>
      <c r="CE911" s="46"/>
      <c r="CF911" s="46"/>
      <c r="CG911" s="46"/>
      <c r="CH911" s="46"/>
    </row>
    <row r="912" spans="13:86" ht="15.75" customHeight="1"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  <c r="AC912" s="46"/>
      <c r="AD912" s="46"/>
      <c r="AE912" s="46"/>
      <c r="AF912" s="46"/>
      <c r="AG912" s="46"/>
      <c r="AH912" s="46"/>
      <c r="AI912" s="46"/>
      <c r="AJ912" s="46"/>
      <c r="AK912" s="46"/>
      <c r="AL912" s="46"/>
      <c r="AM912" s="46"/>
      <c r="AN912" s="46"/>
      <c r="AO912" s="46"/>
      <c r="AP912" s="46"/>
      <c r="AQ912" s="46"/>
      <c r="AR912" s="46"/>
      <c r="AS912" s="46"/>
      <c r="AT912" s="46"/>
      <c r="AU912" s="46"/>
      <c r="AV912" s="46"/>
      <c r="AW912" s="46"/>
      <c r="AX912" s="46"/>
      <c r="AY912" s="46"/>
      <c r="AZ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  <c r="BM912" s="46"/>
      <c r="BN912" s="46"/>
      <c r="BO912" s="46"/>
      <c r="BP912" s="46"/>
      <c r="BQ912" s="46"/>
      <c r="BR912" s="46"/>
      <c r="BS912" s="46"/>
      <c r="BT912" s="46"/>
      <c r="BU912" s="46"/>
      <c r="BV912" s="46"/>
      <c r="BW912" s="46"/>
      <c r="BX912" s="46"/>
      <c r="BY912" s="46"/>
      <c r="BZ912" s="46"/>
      <c r="CA912" s="46"/>
      <c r="CB912" s="46"/>
      <c r="CC912" s="46"/>
      <c r="CD912" s="46"/>
      <c r="CE912" s="46"/>
      <c r="CF912" s="46"/>
      <c r="CG912" s="46"/>
      <c r="CH912" s="46"/>
    </row>
    <row r="913" spans="13:86" ht="15.75" customHeight="1"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  <c r="AC913" s="46"/>
      <c r="AD913" s="46"/>
      <c r="AE913" s="46"/>
      <c r="AF913" s="46"/>
      <c r="AG913" s="46"/>
      <c r="AH913" s="46"/>
      <c r="AI913" s="46"/>
      <c r="AJ913" s="46"/>
      <c r="AK913" s="46"/>
      <c r="AL913" s="46"/>
      <c r="AM913" s="46"/>
      <c r="AN913" s="46"/>
      <c r="AO913" s="46"/>
      <c r="AP913" s="46"/>
      <c r="AQ913" s="46"/>
      <c r="AR913" s="46"/>
      <c r="AS913" s="46"/>
      <c r="AT913" s="46"/>
      <c r="AU913" s="46"/>
      <c r="AV913" s="46"/>
      <c r="AW913" s="46"/>
      <c r="AX913" s="46"/>
      <c r="AY913" s="46"/>
      <c r="AZ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  <c r="BM913" s="46"/>
      <c r="BN913" s="46"/>
      <c r="BO913" s="46"/>
      <c r="BP913" s="46"/>
      <c r="BQ913" s="46"/>
      <c r="BR913" s="46"/>
      <c r="BS913" s="46"/>
      <c r="BT913" s="46"/>
      <c r="BU913" s="46"/>
      <c r="BV913" s="46"/>
      <c r="BW913" s="46"/>
      <c r="BX913" s="46"/>
      <c r="BY913" s="46"/>
      <c r="BZ913" s="46"/>
      <c r="CA913" s="46"/>
      <c r="CB913" s="46"/>
      <c r="CC913" s="46"/>
      <c r="CD913" s="46"/>
      <c r="CE913" s="46"/>
      <c r="CF913" s="46"/>
      <c r="CG913" s="46"/>
      <c r="CH913" s="46"/>
    </row>
    <row r="914" spans="13:86" ht="15.75" customHeight="1"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  <c r="AC914" s="46"/>
      <c r="AD914" s="46"/>
      <c r="AE914" s="46"/>
      <c r="AF914" s="46"/>
      <c r="AG914" s="46"/>
      <c r="AH914" s="46"/>
      <c r="AI914" s="46"/>
      <c r="AJ914" s="46"/>
      <c r="AK914" s="46"/>
      <c r="AL914" s="46"/>
      <c r="AM914" s="46"/>
      <c r="AN914" s="46"/>
      <c r="AO914" s="46"/>
      <c r="AP914" s="46"/>
      <c r="AQ914" s="46"/>
      <c r="AR914" s="46"/>
      <c r="AS914" s="46"/>
      <c r="AT914" s="46"/>
      <c r="AU914" s="46"/>
      <c r="AV914" s="46"/>
      <c r="AW914" s="46"/>
      <c r="AX914" s="46"/>
      <c r="AY914" s="46"/>
      <c r="AZ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  <c r="BM914" s="46"/>
      <c r="BN914" s="46"/>
      <c r="BO914" s="46"/>
      <c r="BP914" s="46"/>
      <c r="BQ914" s="46"/>
      <c r="BR914" s="46"/>
      <c r="BS914" s="46"/>
      <c r="BT914" s="46"/>
      <c r="BU914" s="46"/>
      <c r="BV914" s="46"/>
      <c r="BW914" s="46"/>
      <c r="BX914" s="46"/>
      <c r="BY914" s="46"/>
      <c r="BZ914" s="46"/>
      <c r="CA914" s="46"/>
      <c r="CB914" s="46"/>
      <c r="CC914" s="46"/>
      <c r="CD914" s="46"/>
      <c r="CE914" s="46"/>
      <c r="CF914" s="46"/>
      <c r="CG914" s="46"/>
      <c r="CH914" s="46"/>
    </row>
    <row r="915" spans="13:86" ht="15.75" customHeight="1"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  <c r="AC915" s="46"/>
      <c r="AD915" s="46"/>
      <c r="AE915" s="46"/>
      <c r="AF915" s="46"/>
      <c r="AG915" s="46"/>
      <c r="AH915" s="46"/>
      <c r="AI915" s="46"/>
      <c r="AJ915" s="46"/>
      <c r="AK915" s="46"/>
      <c r="AL915" s="46"/>
      <c r="AM915" s="46"/>
      <c r="AN915" s="46"/>
      <c r="AO915" s="46"/>
      <c r="AP915" s="46"/>
      <c r="AQ915" s="46"/>
      <c r="AR915" s="46"/>
      <c r="AS915" s="46"/>
      <c r="AT915" s="46"/>
      <c r="AU915" s="46"/>
      <c r="AV915" s="46"/>
      <c r="AW915" s="46"/>
      <c r="AX915" s="46"/>
      <c r="AY915" s="46"/>
      <c r="AZ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  <c r="BM915" s="46"/>
      <c r="BN915" s="46"/>
      <c r="BO915" s="46"/>
      <c r="BP915" s="46"/>
      <c r="BQ915" s="46"/>
      <c r="BR915" s="46"/>
      <c r="BS915" s="46"/>
      <c r="BT915" s="46"/>
      <c r="BU915" s="46"/>
      <c r="BV915" s="46"/>
      <c r="BW915" s="46"/>
      <c r="BX915" s="46"/>
      <c r="BY915" s="46"/>
      <c r="BZ915" s="46"/>
      <c r="CA915" s="46"/>
      <c r="CB915" s="46"/>
      <c r="CC915" s="46"/>
      <c r="CD915" s="46"/>
      <c r="CE915" s="46"/>
      <c r="CF915" s="46"/>
      <c r="CG915" s="46"/>
      <c r="CH915" s="46"/>
    </row>
    <row r="916" spans="13:86" ht="15.75" customHeight="1"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  <c r="AC916" s="46"/>
      <c r="AD916" s="46"/>
      <c r="AE916" s="46"/>
      <c r="AF916" s="46"/>
      <c r="AG916" s="46"/>
      <c r="AH916" s="46"/>
      <c r="AI916" s="46"/>
      <c r="AJ916" s="46"/>
      <c r="AK916" s="46"/>
      <c r="AL916" s="46"/>
      <c r="AM916" s="46"/>
      <c r="AN916" s="46"/>
      <c r="AO916" s="46"/>
      <c r="AP916" s="46"/>
      <c r="AQ916" s="46"/>
      <c r="AR916" s="46"/>
      <c r="AS916" s="46"/>
      <c r="AT916" s="46"/>
      <c r="AU916" s="46"/>
      <c r="AV916" s="46"/>
      <c r="AW916" s="46"/>
      <c r="AX916" s="46"/>
      <c r="AY916" s="46"/>
      <c r="AZ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  <c r="BM916" s="46"/>
      <c r="BN916" s="46"/>
      <c r="BO916" s="46"/>
      <c r="BP916" s="46"/>
      <c r="BQ916" s="46"/>
      <c r="BR916" s="46"/>
      <c r="BS916" s="46"/>
      <c r="BT916" s="46"/>
      <c r="BU916" s="46"/>
      <c r="BV916" s="46"/>
      <c r="BW916" s="46"/>
      <c r="BX916" s="46"/>
      <c r="BY916" s="46"/>
      <c r="BZ916" s="46"/>
      <c r="CA916" s="46"/>
      <c r="CB916" s="46"/>
      <c r="CC916" s="46"/>
      <c r="CD916" s="46"/>
      <c r="CE916" s="46"/>
      <c r="CF916" s="46"/>
      <c r="CG916" s="46"/>
      <c r="CH916" s="46"/>
    </row>
    <row r="917" spans="13:86" ht="15.75" customHeight="1"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  <c r="AC917" s="46"/>
      <c r="AD917" s="46"/>
      <c r="AE917" s="46"/>
      <c r="AF917" s="46"/>
      <c r="AG917" s="46"/>
      <c r="AH917" s="46"/>
      <c r="AI917" s="46"/>
      <c r="AJ917" s="46"/>
      <c r="AK917" s="46"/>
      <c r="AL917" s="46"/>
      <c r="AM917" s="46"/>
      <c r="AN917" s="46"/>
      <c r="AO917" s="46"/>
      <c r="AP917" s="46"/>
      <c r="AQ917" s="46"/>
      <c r="AR917" s="46"/>
      <c r="AS917" s="46"/>
      <c r="AT917" s="46"/>
      <c r="AU917" s="46"/>
      <c r="AV917" s="46"/>
      <c r="AW917" s="46"/>
      <c r="AX917" s="46"/>
      <c r="AY917" s="46"/>
      <c r="AZ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  <c r="BM917" s="46"/>
      <c r="BN917" s="46"/>
      <c r="BO917" s="46"/>
      <c r="BP917" s="46"/>
      <c r="BQ917" s="46"/>
      <c r="BR917" s="46"/>
      <c r="BS917" s="46"/>
      <c r="BT917" s="46"/>
      <c r="BU917" s="46"/>
      <c r="BV917" s="46"/>
      <c r="BW917" s="46"/>
      <c r="BX917" s="46"/>
      <c r="BY917" s="46"/>
      <c r="BZ917" s="46"/>
      <c r="CA917" s="46"/>
      <c r="CB917" s="46"/>
      <c r="CC917" s="46"/>
      <c r="CD917" s="46"/>
      <c r="CE917" s="46"/>
      <c r="CF917" s="46"/>
      <c r="CG917" s="46"/>
      <c r="CH917" s="46"/>
    </row>
    <row r="918" spans="13:86" ht="15.75" customHeight="1"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  <c r="AC918" s="46"/>
      <c r="AD918" s="46"/>
      <c r="AE918" s="46"/>
      <c r="AF918" s="46"/>
      <c r="AG918" s="46"/>
      <c r="AH918" s="46"/>
      <c r="AI918" s="46"/>
      <c r="AJ918" s="46"/>
      <c r="AK918" s="46"/>
      <c r="AL918" s="46"/>
      <c r="AM918" s="46"/>
      <c r="AN918" s="46"/>
      <c r="AO918" s="46"/>
      <c r="AP918" s="46"/>
      <c r="AQ918" s="46"/>
      <c r="AR918" s="46"/>
      <c r="AS918" s="46"/>
      <c r="AT918" s="46"/>
      <c r="AU918" s="46"/>
      <c r="AV918" s="46"/>
      <c r="AW918" s="46"/>
      <c r="AX918" s="46"/>
      <c r="AY918" s="46"/>
      <c r="AZ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  <c r="BM918" s="46"/>
      <c r="BN918" s="46"/>
      <c r="BO918" s="46"/>
      <c r="BP918" s="46"/>
      <c r="BQ918" s="46"/>
      <c r="BR918" s="46"/>
      <c r="BS918" s="46"/>
      <c r="BT918" s="46"/>
      <c r="BU918" s="46"/>
      <c r="BV918" s="46"/>
      <c r="BW918" s="46"/>
      <c r="BX918" s="46"/>
      <c r="BY918" s="46"/>
      <c r="BZ918" s="46"/>
      <c r="CA918" s="46"/>
      <c r="CB918" s="46"/>
      <c r="CC918" s="46"/>
      <c r="CD918" s="46"/>
      <c r="CE918" s="46"/>
      <c r="CF918" s="46"/>
      <c r="CG918" s="46"/>
      <c r="CH918" s="46"/>
    </row>
    <row r="919" spans="13:86" ht="15.75" customHeight="1"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  <c r="AC919" s="46"/>
      <c r="AD919" s="46"/>
      <c r="AE919" s="46"/>
      <c r="AF919" s="46"/>
      <c r="AG919" s="46"/>
      <c r="AH919" s="46"/>
      <c r="AI919" s="46"/>
      <c r="AJ919" s="46"/>
      <c r="AK919" s="46"/>
      <c r="AL919" s="46"/>
      <c r="AM919" s="46"/>
      <c r="AN919" s="46"/>
      <c r="AO919" s="46"/>
      <c r="AP919" s="46"/>
      <c r="AQ919" s="46"/>
      <c r="AR919" s="46"/>
      <c r="AS919" s="46"/>
      <c r="AT919" s="46"/>
      <c r="AU919" s="46"/>
      <c r="AV919" s="46"/>
      <c r="AW919" s="46"/>
      <c r="AX919" s="46"/>
      <c r="AY919" s="46"/>
      <c r="AZ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  <c r="BM919" s="46"/>
      <c r="BN919" s="46"/>
      <c r="BO919" s="46"/>
      <c r="BP919" s="46"/>
      <c r="BQ919" s="46"/>
      <c r="BR919" s="46"/>
      <c r="BS919" s="46"/>
      <c r="BT919" s="46"/>
      <c r="BU919" s="46"/>
      <c r="BV919" s="46"/>
      <c r="BW919" s="46"/>
      <c r="BX919" s="46"/>
      <c r="BY919" s="46"/>
      <c r="BZ919" s="46"/>
      <c r="CA919" s="46"/>
      <c r="CB919" s="46"/>
      <c r="CC919" s="46"/>
      <c r="CD919" s="46"/>
      <c r="CE919" s="46"/>
      <c r="CF919" s="46"/>
      <c r="CG919" s="46"/>
      <c r="CH919" s="46"/>
    </row>
    <row r="920" spans="13:86" ht="15.75" customHeight="1"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  <c r="AC920" s="46"/>
      <c r="AD920" s="46"/>
      <c r="AE920" s="46"/>
      <c r="AF920" s="46"/>
      <c r="AG920" s="46"/>
      <c r="AH920" s="46"/>
      <c r="AI920" s="46"/>
      <c r="AJ920" s="46"/>
      <c r="AK920" s="46"/>
      <c r="AL920" s="46"/>
      <c r="AM920" s="46"/>
      <c r="AN920" s="46"/>
      <c r="AO920" s="46"/>
      <c r="AP920" s="46"/>
      <c r="AQ920" s="46"/>
      <c r="AR920" s="46"/>
      <c r="AS920" s="46"/>
      <c r="AT920" s="46"/>
      <c r="AU920" s="46"/>
      <c r="AV920" s="46"/>
      <c r="AW920" s="46"/>
      <c r="AX920" s="46"/>
      <c r="AY920" s="46"/>
      <c r="AZ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  <c r="BM920" s="46"/>
      <c r="BN920" s="46"/>
      <c r="BO920" s="46"/>
      <c r="BP920" s="46"/>
      <c r="BQ920" s="46"/>
      <c r="BR920" s="46"/>
      <c r="BS920" s="46"/>
      <c r="BT920" s="46"/>
      <c r="BU920" s="46"/>
      <c r="BV920" s="46"/>
      <c r="BW920" s="46"/>
      <c r="BX920" s="46"/>
      <c r="BY920" s="46"/>
      <c r="BZ920" s="46"/>
      <c r="CA920" s="46"/>
      <c r="CB920" s="46"/>
      <c r="CC920" s="46"/>
      <c r="CD920" s="46"/>
      <c r="CE920" s="46"/>
      <c r="CF920" s="46"/>
      <c r="CG920" s="46"/>
      <c r="CH920" s="46"/>
    </row>
    <row r="921" spans="13:86" ht="15.75" customHeight="1"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  <c r="AC921" s="46"/>
      <c r="AD921" s="46"/>
      <c r="AE921" s="46"/>
      <c r="AF921" s="46"/>
      <c r="AG921" s="46"/>
      <c r="AH921" s="46"/>
      <c r="AI921" s="46"/>
      <c r="AJ921" s="46"/>
      <c r="AK921" s="46"/>
      <c r="AL921" s="46"/>
      <c r="AM921" s="46"/>
      <c r="AN921" s="46"/>
      <c r="AO921" s="46"/>
      <c r="AP921" s="46"/>
      <c r="AQ921" s="46"/>
      <c r="AR921" s="46"/>
      <c r="AS921" s="46"/>
      <c r="AT921" s="46"/>
      <c r="AU921" s="46"/>
      <c r="AV921" s="46"/>
      <c r="AW921" s="46"/>
      <c r="AX921" s="46"/>
      <c r="AY921" s="46"/>
      <c r="AZ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  <c r="BM921" s="46"/>
      <c r="BN921" s="46"/>
      <c r="BO921" s="46"/>
      <c r="BP921" s="46"/>
      <c r="BQ921" s="46"/>
      <c r="BR921" s="46"/>
      <c r="BS921" s="46"/>
      <c r="BT921" s="46"/>
      <c r="BU921" s="46"/>
      <c r="BV921" s="46"/>
      <c r="BW921" s="46"/>
      <c r="BX921" s="46"/>
      <c r="BY921" s="46"/>
      <c r="BZ921" s="46"/>
      <c r="CA921" s="46"/>
      <c r="CB921" s="46"/>
      <c r="CC921" s="46"/>
      <c r="CD921" s="46"/>
      <c r="CE921" s="46"/>
      <c r="CF921" s="46"/>
      <c r="CG921" s="46"/>
      <c r="CH921" s="46"/>
    </row>
    <row r="922" spans="13:86" ht="15.75" customHeight="1"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  <c r="AC922" s="46"/>
      <c r="AD922" s="46"/>
      <c r="AE922" s="46"/>
      <c r="AF922" s="46"/>
      <c r="AG922" s="46"/>
      <c r="AH922" s="46"/>
      <c r="AI922" s="46"/>
      <c r="AJ922" s="46"/>
      <c r="AK922" s="46"/>
      <c r="AL922" s="46"/>
      <c r="AM922" s="46"/>
      <c r="AN922" s="46"/>
      <c r="AO922" s="46"/>
      <c r="AP922" s="46"/>
      <c r="AQ922" s="46"/>
      <c r="AR922" s="46"/>
      <c r="AS922" s="46"/>
      <c r="AT922" s="46"/>
      <c r="AU922" s="46"/>
      <c r="AV922" s="46"/>
      <c r="AW922" s="46"/>
      <c r="AX922" s="46"/>
      <c r="AY922" s="46"/>
      <c r="AZ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  <c r="BM922" s="46"/>
      <c r="BN922" s="46"/>
      <c r="BO922" s="46"/>
      <c r="BP922" s="46"/>
      <c r="BQ922" s="46"/>
      <c r="BR922" s="46"/>
      <c r="BS922" s="46"/>
      <c r="BT922" s="46"/>
      <c r="BU922" s="46"/>
      <c r="BV922" s="46"/>
      <c r="BW922" s="46"/>
      <c r="BX922" s="46"/>
      <c r="BY922" s="46"/>
      <c r="BZ922" s="46"/>
      <c r="CA922" s="46"/>
      <c r="CB922" s="46"/>
      <c r="CC922" s="46"/>
      <c r="CD922" s="46"/>
      <c r="CE922" s="46"/>
      <c r="CF922" s="46"/>
      <c r="CG922" s="46"/>
      <c r="CH922" s="46"/>
    </row>
    <row r="923" spans="13:86" ht="15.75" customHeight="1"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  <c r="AC923" s="46"/>
      <c r="AD923" s="46"/>
      <c r="AE923" s="46"/>
      <c r="AF923" s="46"/>
      <c r="AG923" s="46"/>
      <c r="AH923" s="46"/>
      <c r="AI923" s="46"/>
      <c r="AJ923" s="46"/>
      <c r="AK923" s="46"/>
      <c r="AL923" s="46"/>
      <c r="AM923" s="46"/>
      <c r="AN923" s="46"/>
      <c r="AO923" s="46"/>
      <c r="AP923" s="46"/>
      <c r="AQ923" s="46"/>
      <c r="AR923" s="46"/>
      <c r="AS923" s="46"/>
      <c r="AT923" s="46"/>
      <c r="AU923" s="46"/>
      <c r="AV923" s="46"/>
      <c r="AW923" s="46"/>
      <c r="AX923" s="46"/>
      <c r="AY923" s="46"/>
      <c r="AZ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  <c r="BM923" s="46"/>
      <c r="BN923" s="46"/>
      <c r="BO923" s="46"/>
      <c r="BP923" s="46"/>
      <c r="BQ923" s="46"/>
      <c r="BR923" s="46"/>
      <c r="BS923" s="46"/>
      <c r="BT923" s="46"/>
      <c r="BU923" s="46"/>
      <c r="BV923" s="46"/>
      <c r="BW923" s="46"/>
      <c r="BX923" s="46"/>
      <c r="BY923" s="46"/>
      <c r="BZ923" s="46"/>
      <c r="CA923" s="46"/>
      <c r="CB923" s="46"/>
      <c r="CC923" s="46"/>
      <c r="CD923" s="46"/>
      <c r="CE923" s="46"/>
      <c r="CF923" s="46"/>
      <c r="CG923" s="46"/>
      <c r="CH923" s="46"/>
    </row>
    <row r="924" spans="13:86" ht="15.75" customHeight="1"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  <c r="AC924" s="46"/>
      <c r="AD924" s="46"/>
      <c r="AE924" s="46"/>
      <c r="AF924" s="46"/>
      <c r="AG924" s="46"/>
      <c r="AH924" s="46"/>
      <c r="AI924" s="46"/>
      <c r="AJ924" s="46"/>
      <c r="AK924" s="46"/>
      <c r="AL924" s="46"/>
      <c r="AM924" s="46"/>
      <c r="AN924" s="46"/>
      <c r="AO924" s="46"/>
      <c r="AP924" s="46"/>
      <c r="AQ924" s="46"/>
      <c r="AR924" s="46"/>
      <c r="AS924" s="46"/>
      <c r="AT924" s="46"/>
      <c r="AU924" s="46"/>
      <c r="AV924" s="46"/>
      <c r="AW924" s="46"/>
      <c r="AX924" s="46"/>
      <c r="AY924" s="46"/>
      <c r="AZ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  <c r="BM924" s="46"/>
      <c r="BN924" s="46"/>
      <c r="BO924" s="46"/>
      <c r="BP924" s="46"/>
      <c r="BQ924" s="46"/>
      <c r="BR924" s="46"/>
      <c r="BS924" s="46"/>
      <c r="BT924" s="46"/>
      <c r="BU924" s="46"/>
      <c r="BV924" s="46"/>
      <c r="BW924" s="46"/>
      <c r="BX924" s="46"/>
      <c r="BY924" s="46"/>
      <c r="BZ924" s="46"/>
      <c r="CA924" s="46"/>
      <c r="CB924" s="46"/>
      <c r="CC924" s="46"/>
      <c r="CD924" s="46"/>
      <c r="CE924" s="46"/>
      <c r="CF924" s="46"/>
      <c r="CG924" s="46"/>
      <c r="CH924" s="46"/>
    </row>
    <row r="925" spans="13:86" ht="15.75" customHeight="1"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  <c r="AC925" s="46"/>
      <c r="AD925" s="46"/>
      <c r="AE925" s="46"/>
      <c r="AF925" s="46"/>
      <c r="AG925" s="46"/>
      <c r="AH925" s="46"/>
      <c r="AI925" s="46"/>
      <c r="AJ925" s="46"/>
      <c r="AK925" s="46"/>
      <c r="AL925" s="46"/>
      <c r="AM925" s="46"/>
      <c r="AN925" s="46"/>
      <c r="AO925" s="46"/>
      <c r="AP925" s="46"/>
      <c r="AQ925" s="46"/>
      <c r="AR925" s="46"/>
      <c r="AS925" s="46"/>
      <c r="AT925" s="46"/>
      <c r="AU925" s="46"/>
      <c r="AV925" s="46"/>
      <c r="AW925" s="46"/>
      <c r="AX925" s="46"/>
      <c r="AY925" s="46"/>
      <c r="AZ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  <c r="BM925" s="46"/>
      <c r="BN925" s="46"/>
      <c r="BO925" s="46"/>
      <c r="BP925" s="46"/>
      <c r="BQ925" s="46"/>
      <c r="BR925" s="46"/>
      <c r="BS925" s="46"/>
      <c r="BT925" s="46"/>
      <c r="BU925" s="46"/>
      <c r="BV925" s="46"/>
      <c r="BW925" s="46"/>
      <c r="BX925" s="46"/>
      <c r="BY925" s="46"/>
      <c r="BZ925" s="46"/>
      <c r="CA925" s="46"/>
      <c r="CB925" s="46"/>
      <c r="CC925" s="46"/>
      <c r="CD925" s="46"/>
      <c r="CE925" s="46"/>
      <c r="CF925" s="46"/>
      <c r="CG925" s="46"/>
      <c r="CH925" s="46"/>
    </row>
    <row r="926" spans="13:86" ht="15.75" customHeight="1"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  <c r="AC926" s="46"/>
      <c r="AD926" s="46"/>
      <c r="AE926" s="46"/>
      <c r="AF926" s="46"/>
      <c r="AG926" s="46"/>
      <c r="AH926" s="46"/>
      <c r="AI926" s="46"/>
      <c r="AJ926" s="46"/>
      <c r="AK926" s="46"/>
      <c r="AL926" s="46"/>
      <c r="AM926" s="46"/>
      <c r="AN926" s="46"/>
      <c r="AO926" s="46"/>
      <c r="AP926" s="46"/>
      <c r="AQ926" s="46"/>
      <c r="AR926" s="46"/>
      <c r="AS926" s="46"/>
      <c r="AT926" s="46"/>
      <c r="AU926" s="46"/>
      <c r="AV926" s="46"/>
      <c r="AW926" s="46"/>
      <c r="AX926" s="46"/>
      <c r="AY926" s="46"/>
      <c r="AZ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  <c r="BM926" s="46"/>
      <c r="BN926" s="46"/>
      <c r="BO926" s="46"/>
      <c r="BP926" s="46"/>
      <c r="BQ926" s="46"/>
      <c r="BR926" s="46"/>
      <c r="BS926" s="46"/>
      <c r="BT926" s="46"/>
      <c r="BU926" s="46"/>
      <c r="BV926" s="46"/>
      <c r="BW926" s="46"/>
      <c r="BX926" s="46"/>
      <c r="BY926" s="46"/>
      <c r="BZ926" s="46"/>
      <c r="CA926" s="46"/>
      <c r="CB926" s="46"/>
      <c r="CC926" s="46"/>
      <c r="CD926" s="46"/>
      <c r="CE926" s="46"/>
      <c r="CF926" s="46"/>
      <c r="CG926" s="46"/>
      <c r="CH926" s="46"/>
    </row>
    <row r="927" spans="13:86" ht="15.75" customHeight="1"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  <c r="AA927" s="46"/>
      <c r="AB927" s="46"/>
      <c r="AC927" s="46"/>
      <c r="AD927" s="46"/>
      <c r="AE927" s="46"/>
      <c r="AF927" s="46"/>
      <c r="AG927" s="46"/>
      <c r="AH927" s="46"/>
      <c r="AI927" s="46"/>
      <c r="AJ927" s="46"/>
      <c r="AK927" s="46"/>
      <c r="AL927" s="46"/>
      <c r="AM927" s="46"/>
      <c r="AN927" s="46"/>
      <c r="AO927" s="46"/>
      <c r="AP927" s="46"/>
      <c r="AQ927" s="46"/>
      <c r="AR927" s="46"/>
      <c r="AS927" s="46"/>
      <c r="AT927" s="46"/>
      <c r="AU927" s="46"/>
      <c r="AV927" s="46"/>
      <c r="AW927" s="46"/>
      <c r="AX927" s="46"/>
      <c r="AY927" s="46"/>
      <c r="AZ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  <c r="BM927" s="46"/>
      <c r="BN927" s="46"/>
      <c r="BO927" s="46"/>
      <c r="BP927" s="46"/>
      <c r="BQ927" s="46"/>
      <c r="BR927" s="46"/>
      <c r="BS927" s="46"/>
      <c r="BT927" s="46"/>
      <c r="BU927" s="46"/>
      <c r="BV927" s="46"/>
      <c r="BW927" s="46"/>
      <c r="BX927" s="46"/>
      <c r="BY927" s="46"/>
      <c r="BZ927" s="46"/>
      <c r="CA927" s="46"/>
      <c r="CB927" s="46"/>
      <c r="CC927" s="46"/>
      <c r="CD927" s="46"/>
      <c r="CE927" s="46"/>
      <c r="CF927" s="46"/>
      <c r="CG927" s="46"/>
      <c r="CH927" s="46"/>
    </row>
    <row r="928" spans="13:86" ht="15.75" customHeight="1"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  <c r="AC928" s="46"/>
      <c r="AD928" s="46"/>
      <c r="AE928" s="46"/>
      <c r="AF928" s="46"/>
      <c r="AG928" s="46"/>
      <c r="AH928" s="46"/>
      <c r="AI928" s="46"/>
      <c r="AJ928" s="46"/>
      <c r="AK928" s="46"/>
      <c r="AL928" s="46"/>
      <c r="AM928" s="46"/>
      <c r="AN928" s="46"/>
      <c r="AO928" s="46"/>
      <c r="AP928" s="46"/>
      <c r="AQ928" s="46"/>
      <c r="AR928" s="46"/>
      <c r="AS928" s="46"/>
      <c r="AT928" s="46"/>
      <c r="AU928" s="46"/>
      <c r="AV928" s="46"/>
      <c r="AW928" s="46"/>
      <c r="AX928" s="46"/>
      <c r="AY928" s="46"/>
      <c r="AZ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  <c r="BM928" s="46"/>
      <c r="BN928" s="46"/>
      <c r="BO928" s="46"/>
      <c r="BP928" s="46"/>
      <c r="BQ928" s="46"/>
      <c r="BR928" s="46"/>
      <c r="BS928" s="46"/>
      <c r="BT928" s="46"/>
      <c r="BU928" s="46"/>
      <c r="BV928" s="46"/>
      <c r="BW928" s="46"/>
      <c r="BX928" s="46"/>
      <c r="BY928" s="46"/>
      <c r="BZ928" s="46"/>
      <c r="CA928" s="46"/>
      <c r="CB928" s="46"/>
      <c r="CC928" s="46"/>
      <c r="CD928" s="46"/>
      <c r="CE928" s="46"/>
      <c r="CF928" s="46"/>
      <c r="CG928" s="46"/>
      <c r="CH928" s="46"/>
    </row>
    <row r="929" spans="13:86" ht="15.75" customHeight="1"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  <c r="AC929" s="46"/>
      <c r="AD929" s="46"/>
      <c r="AE929" s="46"/>
      <c r="AF929" s="46"/>
      <c r="AG929" s="46"/>
      <c r="AH929" s="46"/>
      <c r="AI929" s="46"/>
      <c r="AJ929" s="46"/>
      <c r="AK929" s="46"/>
      <c r="AL929" s="46"/>
      <c r="AM929" s="46"/>
      <c r="AN929" s="46"/>
      <c r="AO929" s="46"/>
      <c r="AP929" s="46"/>
      <c r="AQ929" s="46"/>
      <c r="AR929" s="46"/>
      <c r="AS929" s="46"/>
      <c r="AT929" s="46"/>
      <c r="AU929" s="46"/>
      <c r="AV929" s="46"/>
      <c r="AW929" s="46"/>
      <c r="AX929" s="46"/>
      <c r="AY929" s="46"/>
      <c r="AZ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  <c r="BM929" s="46"/>
      <c r="BN929" s="46"/>
      <c r="BO929" s="46"/>
      <c r="BP929" s="46"/>
      <c r="BQ929" s="46"/>
      <c r="BR929" s="46"/>
      <c r="BS929" s="46"/>
      <c r="BT929" s="46"/>
      <c r="BU929" s="46"/>
      <c r="BV929" s="46"/>
      <c r="BW929" s="46"/>
      <c r="BX929" s="46"/>
      <c r="BY929" s="46"/>
      <c r="BZ929" s="46"/>
      <c r="CA929" s="46"/>
      <c r="CB929" s="46"/>
      <c r="CC929" s="46"/>
      <c r="CD929" s="46"/>
      <c r="CE929" s="46"/>
      <c r="CF929" s="46"/>
      <c r="CG929" s="46"/>
      <c r="CH929" s="46"/>
    </row>
    <row r="930" spans="13:86" ht="15.75" customHeight="1"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  <c r="AC930" s="46"/>
      <c r="AD930" s="46"/>
      <c r="AE930" s="46"/>
      <c r="AF930" s="46"/>
      <c r="AG930" s="46"/>
      <c r="AH930" s="46"/>
      <c r="AI930" s="46"/>
      <c r="AJ930" s="46"/>
      <c r="AK930" s="46"/>
      <c r="AL930" s="46"/>
      <c r="AM930" s="46"/>
      <c r="AN930" s="46"/>
      <c r="AO930" s="46"/>
      <c r="AP930" s="46"/>
      <c r="AQ930" s="46"/>
      <c r="AR930" s="46"/>
      <c r="AS930" s="46"/>
      <c r="AT930" s="46"/>
      <c r="AU930" s="46"/>
      <c r="AV930" s="46"/>
      <c r="AW930" s="46"/>
      <c r="AX930" s="46"/>
      <c r="AY930" s="46"/>
      <c r="AZ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  <c r="BM930" s="46"/>
      <c r="BN930" s="46"/>
      <c r="BO930" s="46"/>
      <c r="BP930" s="46"/>
      <c r="BQ930" s="46"/>
      <c r="BR930" s="46"/>
      <c r="BS930" s="46"/>
      <c r="BT930" s="46"/>
      <c r="BU930" s="46"/>
      <c r="BV930" s="46"/>
      <c r="BW930" s="46"/>
      <c r="BX930" s="46"/>
      <c r="BY930" s="46"/>
      <c r="BZ930" s="46"/>
      <c r="CA930" s="46"/>
      <c r="CB930" s="46"/>
      <c r="CC930" s="46"/>
      <c r="CD930" s="46"/>
      <c r="CE930" s="46"/>
      <c r="CF930" s="46"/>
      <c r="CG930" s="46"/>
      <c r="CH930" s="46"/>
    </row>
    <row r="931" spans="13:86" ht="15.75" customHeight="1"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  <c r="AC931" s="46"/>
      <c r="AD931" s="46"/>
      <c r="AE931" s="46"/>
      <c r="AF931" s="46"/>
      <c r="AG931" s="46"/>
      <c r="AH931" s="46"/>
      <c r="AI931" s="46"/>
      <c r="AJ931" s="46"/>
      <c r="AK931" s="46"/>
      <c r="AL931" s="46"/>
      <c r="AM931" s="46"/>
      <c r="AN931" s="46"/>
      <c r="AO931" s="46"/>
      <c r="AP931" s="46"/>
      <c r="AQ931" s="46"/>
      <c r="AR931" s="46"/>
      <c r="AS931" s="46"/>
      <c r="AT931" s="46"/>
      <c r="AU931" s="46"/>
      <c r="AV931" s="46"/>
      <c r="AW931" s="46"/>
      <c r="AX931" s="46"/>
      <c r="AY931" s="46"/>
      <c r="AZ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  <c r="BM931" s="46"/>
      <c r="BN931" s="46"/>
      <c r="BO931" s="46"/>
      <c r="BP931" s="46"/>
      <c r="BQ931" s="46"/>
      <c r="BR931" s="46"/>
      <c r="BS931" s="46"/>
      <c r="BT931" s="46"/>
      <c r="BU931" s="46"/>
      <c r="BV931" s="46"/>
      <c r="BW931" s="46"/>
      <c r="BX931" s="46"/>
      <c r="BY931" s="46"/>
      <c r="BZ931" s="46"/>
      <c r="CA931" s="46"/>
      <c r="CB931" s="46"/>
      <c r="CC931" s="46"/>
      <c r="CD931" s="46"/>
      <c r="CE931" s="46"/>
      <c r="CF931" s="46"/>
      <c r="CG931" s="46"/>
      <c r="CH931" s="46"/>
    </row>
    <row r="932" spans="13:86" ht="15.75" customHeight="1"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  <c r="AC932" s="46"/>
      <c r="AD932" s="46"/>
      <c r="AE932" s="46"/>
      <c r="AF932" s="46"/>
      <c r="AG932" s="46"/>
      <c r="AH932" s="46"/>
      <c r="AI932" s="46"/>
      <c r="AJ932" s="46"/>
      <c r="AK932" s="46"/>
      <c r="AL932" s="46"/>
      <c r="AM932" s="46"/>
      <c r="AN932" s="46"/>
      <c r="AO932" s="46"/>
      <c r="AP932" s="46"/>
      <c r="AQ932" s="46"/>
      <c r="AR932" s="46"/>
      <c r="AS932" s="46"/>
      <c r="AT932" s="46"/>
      <c r="AU932" s="46"/>
      <c r="AV932" s="46"/>
      <c r="AW932" s="46"/>
      <c r="AX932" s="46"/>
      <c r="AY932" s="46"/>
      <c r="AZ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  <c r="BM932" s="46"/>
      <c r="BN932" s="46"/>
      <c r="BO932" s="46"/>
      <c r="BP932" s="46"/>
      <c r="BQ932" s="46"/>
      <c r="BR932" s="46"/>
      <c r="BS932" s="46"/>
      <c r="BT932" s="46"/>
      <c r="BU932" s="46"/>
      <c r="BV932" s="46"/>
      <c r="BW932" s="46"/>
      <c r="BX932" s="46"/>
      <c r="BY932" s="46"/>
      <c r="BZ932" s="46"/>
      <c r="CA932" s="46"/>
      <c r="CB932" s="46"/>
      <c r="CC932" s="46"/>
      <c r="CD932" s="46"/>
      <c r="CE932" s="46"/>
      <c r="CF932" s="46"/>
      <c r="CG932" s="46"/>
      <c r="CH932" s="46"/>
    </row>
    <row r="933" spans="13:86" ht="15.75" customHeight="1"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  <c r="AC933" s="46"/>
      <c r="AD933" s="46"/>
      <c r="AE933" s="46"/>
      <c r="AF933" s="46"/>
      <c r="AG933" s="46"/>
      <c r="AH933" s="46"/>
      <c r="AI933" s="46"/>
      <c r="AJ933" s="46"/>
      <c r="AK933" s="46"/>
      <c r="AL933" s="46"/>
      <c r="AM933" s="46"/>
      <c r="AN933" s="46"/>
      <c r="AO933" s="46"/>
      <c r="AP933" s="46"/>
      <c r="AQ933" s="46"/>
      <c r="AR933" s="46"/>
      <c r="AS933" s="46"/>
      <c r="AT933" s="46"/>
      <c r="AU933" s="46"/>
      <c r="AV933" s="46"/>
      <c r="AW933" s="46"/>
      <c r="AX933" s="46"/>
      <c r="AY933" s="46"/>
      <c r="AZ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  <c r="BM933" s="46"/>
      <c r="BN933" s="46"/>
      <c r="BO933" s="46"/>
      <c r="BP933" s="46"/>
      <c r="BQ933" s="46"/>
      <c r="BR933" s="46"/>
      <c r="BS933" s="46"/>
      <c r="BT933" s="46"/>
      <c r="BU933" s="46"/>
      <c r="BV933" s="46"/>
      <c r="BW933" s="46"/>
      <c r="BX933" s="46"/>
      <c r="BY933" s="46"/>
      <c r="BZ933" s="46"/>
      <c r="CA933" s="46"/>
      <c r="CB933" s="46"/>
      <c r="CC933" s="46"/>
      <c r="CD933" s="46"/>
      <c r="CE933" s="46"/>
      <c r="CF933" s="46"/>
      <c r="CG933" s="46"/>
      <c r="CH933" s="46"/>
    </row>
    <row r="934" spans="13:86" ht="15.75" customHeight="1"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  <c r="AC934" s="46"/>
      <c r="AD934" s="46"/>
      <c r="AE934" s="46"/>
      <c r="AF934" s="46"/>
      <c r="AG934" s="46"/>
      <c r="AH934" s="46"/>
      <c r="AI934" s="46"/>
      <c r="AJ934" s="46"/>
      <c r="AK934" s="46"/>
      <c r="AL934" s="46"/>
      <c r="AM934" s="46"/>
      <c r="AN934" s="46"/>
      <c r="AO934" s="46"/>
      <c r="AP934" s="46"/>
      <c r="AQ934" s="46"/>
      <c r="AR934" s="46"/>
      <c r="AS934" s="46"/>
      <c r="AT934" s="46"/>
      <c r="AU934" s="46"/>
      <c r="AV934" s="46"/>
      <c r="AW934" s="46"/>
      <c r="AX934" s="46"/>
      <c r="AY934" s="46"/>
      <c r="AZ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  <c r="BM934" s="46"/>
      <c r="BN934" s="46"/>
      <c r="BO934" s="46"/>
      <c r="BP934" s="46"/>
      <c r="BQ934" s="46"/>
      <c r="BR934" s="46"/>
      <c r="BS934" s="46"/>
      <c r="BT934" s="46"/>
      <c r="BU934" s="46"/>
      <c r="BV934" s="46"/>
      <c r="BW934" s="46"/>
      <c r="BX934" s="46"/>
      <c r="BY934" s="46"/>
      <c r="BZ934" s="46"/>
      <c r="CA934" s="46"/>
      <c r="CB934" s="46"/>
      <c r="CC934" s="46"/>
      <c r="CD934" s="46"/>
      <c r="CE934" s="46"/>
      <c r="CF934" s="46"/>
      <c r="CG934" s="46"/>
      <c r="CH934" s="46"/>
    </row>
    <row r="935" spans="13:86" ht="15.75" customHeight="1"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  <c r="AC935" s="46"/>
      <c r="AD935" s="46"/>
      <c r="AE935" s="46"/>
      <c r="AF935" s="46"/>
      <c r="AG935" s="46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  <c r="AS935" s="46"/>
      <c r="AT935" s="46"/>
      <c r="AU935" s="46"/>
      <c r="AV935" s="46"/>
      <c r="AW935" s="46"/>
      <c r="AX935" s="46"/>
      <c r="AY935" s="46"/>
      <c r="AZ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M935" s="46"/>
      <c r="BN935" s="46"/>
      <c r="BO935" s="46"/>
      <c r="BP935" s="46"/>
      <c r="BQ935" s="46"/>
      <c r="BR935" s="46"/>
      <c r="BS935" s="46"/>
      <c r="BT935" s="46"/>
      <c r="BU935" s="46"/>
      <c r="BV935" s="46"/>
      <c r="BW935" s="46"/>
      <c r="BX935" s="46"/>
      <c r="BY935" s="46"/>
      <c r="BZ935" s="46"/>
      <c r="CA935" s="46"/>
      <c r="CB935" s="46"/>
      <c r="CC935" s="46"/>
      <c r="CD935" s="46"/>
      <c r="CE935" s="46"/>
      <c r="CF935" s="46"/>
      <c r="CG935" s="46"/>
      <c r="CH935" s="46"/>
    </row>
    <row r="936" spans="13:86" ht="15.75" customHeight="1"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  <c r="AC936" s="46"/>
      <c r="AD936" s="46"/>
      <c r="AE936" s="46"/>
      <c r="AF936" s="46"/>
      <c r="AG936" s="46"/>
      <c r="AH936" s="46"/>
      <c r="AI936" s="46"/>
      <c r="AJ936" s="46"/>
      <c r="AK936" s="46"/>
      <c r="AL936" s="46"/>
      <c r="AM936" s="46"/>
      <c r="AN936" s="46"/>
      <c r="AO936" s="46"/>
      <c r="AP936" s="46"/>
      <c r="AQ936" s="46"/>
      <c r="AR936" s="46"/>
      <c r="AS936" s="46"/>
      <c r="AT936" s="46"/>
      <c r="AU936" s="46"/>
      <c r="AV936" s="46"/>
      <c r="AW936" s="46"/>
      <c r="AX936" s="46"/>
      <c r="AY936" s="46"/>
      <c r="AZ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  <c r="BM936" s="46"/>
      <c r="BN936" s="46"/>
      <c r="BO936" s="46"/>
      <c r="BP936" s="46"/>
      <c r="BQ936" s="46"/>
      <c r="BR936" s="46"/>
      <c r="BS936" s="46"/>
      <c r="BT936" s="46"/>
      <c r="BU936" s="46"/>
      <c r="BV936" s="46"/>
      <c r="BW936" s="46"/>
      <c r="BX936" s="46"/>
      <c r="BY936" s="46"/>
      <c r="BZ936" s="46"/>
      <c r="CA936" s="46"/>
      <c r="CB936" s="46"/>
      <c r="CC936" s="46"/>
      <c r="CD936" s="46"/>
      <c r="CE936" s="46"/>
      <c r="CF936" s="46"/>
      <c r="CG936" s="46"/>
      <c r="CH936" s="46"/>
    </row>
    <row r="937" spans="13:86" ht="15.75" customHeight="1"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  <c r="AC937" s="46"/>
      <c r="AD937" s="46"/>
      <c r="AE937" s="46"/>
      <c r="AF937" s="46"/>
      <c r="AG937" s="46"/>
      <c r="AH937" s="46"/>
      <c r="AI937" s="46"/>
      <c r="AJ937" s="46"/>
      <c r="AK937" s="46"/>
      <c r="AL937" s="46"/>
      <c r="AM937" s="46"/>
      <c r="AN937" s="46"/>
      <c r="AO937" s="46"/>
      <c r="AP937" s="46"/>
      <c r="AQ937" s="46"/>
      <c r="AR937" s="46"/>
      <c r="AS937" s="46"/>
      <c r="AT937" s="46"/>
      <c r="AU937" s="46"/>
      <c r="AV937" s="46"/>
      <c r="AW937" s="46"/>
      <c r="AX937" s="46"/>
      <c r="AY937" s="46"/>
      <c r="AZ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  <c r="BM937" s="46"/>
      <c r="BN937" s="46"/>
      <c r="BO937" s="46"/>
      <c r="BP937" s="46"/>
      <c r="BQ937" s="46"/>
      <c r="BR937" s="46"/>
      <c r="BS937" s="46"/>
      <c r="BT937" s="46"/>
      <c r="BU937" s="46"/>
      <c r="BV937" s="46"/>
      <c r="BW937" s="46"/>
      <c r="BX937" s="46"/>
      <c r="BY937" s="46"/>
      <c r="BZ937" s="46"/>
      <c r="CA937" s="46"/>
      <c r="CB937" s="46"/>
      <c r="CC937" s="46"/>
      <c r="CD937" s="46"/>
      <c r="CE937" s="46"/>
      <c r="CF937" s="46"/>
      <c r="CG937" s="46"/>
      <c r="CH937" s="46"/>
    </row>
    <row r="938" spans="13:86" ht="15.75" customHeight="1"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  <c r="AC938" s="46"/>
      <c r="AD938" s="46"/>
      <c r="AE938" s="46"/>
      <c r="AF938" s="46"/>
      <c r="AG938" s="46"/>
      <c r="AH938" s="46"/>
      <c r="AI938" s="46"/>
      <c r="AJ938" s="46"/>
      <c r="AK938" s="46"/>
      <c r="AL938" s="46"/>
      <c r="AM938" s="46"/>
      <c r="AN938" s="46"/>
      <c r="AO938" s="46"/>
      <c r="AP938" s="46"/>
      <c r="AQ938" s="46"/>
      <c r="AR938" s="46"/>
      <c r="AS938" s="46"/>
      <c r="AT938" s="46"/>
      <c r="AU938" s="46"/>
      <c r="AV938" s="46"/>
      <c r="AW938" s="46"/>
      <c r="AX938" s="46"/>
      <c r="AY938" s="46"/>
      <c r="AZ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  <c r="BM938" s="46"/>
      <c r="BN938" s="46"/>
      <c r="BO938" s="46"/>
      <c r="BP938" s="46"/>
      <c r="BQ938" s="46"/>
      <c r="BR938" s="46"/>
      <c r="BS938" s="46"/>
      <c r="BT938" s="46"/>
      <c r="BU938" s="46"/>
      <c r="BV938" s="46"/>
      <c r="BW938" s="46"/>
      <c r="BX938" s="46"/>
      <c r="BY938" s="46"/>
      <c r="BZ938" s="46"/>
      <c r="CA938" s="46"/>
      <c r="CB938" s="46"/>
      <c r="CC938" s="46"/>
      <c r="CD938" s="46"/>
      <c r="CE938" s="46"/>
      <c r="CF938" s="46"/>
      <c r="CG938" s="46"/>
      <c r="CH938" s="46"/>
    </row>
    <row r="939" spans="13:86" ht="15.75" customHeight="1"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  <c r="AC939" s="46"/>
      <c r="AD939" s="46"/>
      <c r="AE939" s="46"/>
      <c r="AF939" s="46"/>
      <c r="AG939" s="46"/>
      <c r="AH939" s="46"/>
      <c r="AI939" s="46"/>
      <c r="AJ939" s="46"/>
      <c r="AK939" s="46"/>
      <c r="AL939" s="46"/>
      <c r="AM939" s="46"/>
      <c r="AN939" s="46"/>
      <c r="AO939" s="46"/>
      <c r="AP939" s="46"/>
      <c r="AQ939" s="46"/>
      <c r="AR939" s="46"/>
      <c r="AS939" s="46"/>
      <c r="AT939" s="46"/>
      <c r="AU939" s="46"/>
      <c r="AV939" s="46"/>
      <c r="AW939" s="46"/>
      <c r="AX939" s="46"/>
      <c r="AY939" s="46"/>
      <c r="AZ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  <c r="BM939" s="46"/>
      <c r="BN939" s="46"/>
      <c r="BO939" s="46"/>
      <c r="BP939" s="46"/>
      <c r="BQ939" s="46"/>
      <c r="BR939" s="46"/>
      <c r="BS939" s="46"/>
      <c r="BT939" s="46"/>
      <c r="BU939" s="46"/>
      <c r="BV939" s="46"/>
      <c r="BW939" s="46"/>
      <c r="BX939" s="46"/>
      <c r="BY939" s="46"/>
      <c r="BZ939" s="46"/>
      <c r="CA939" s="46"/>
      <c r="CB939" s="46"/>
      <c r="CC939" s="46"/>
      <c r="CD939" s="46"/>
      <c r="CE939" s="46"/>
      <c r="CF939" s="46"/>
      <c r="CG939" s="46"/>
      <c r="CH939" s="46"/>
    </row>
    <row r="940" spans="13:86" ht="15.75" customHeight="1"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  <c r="AC940" s="46"/>
      <c r="AD940" s="46"/>
      <c r="AE940" s="46"/>
      <c r="AF940" s="46"/>
      <c r="AG940" s="46"/>
      <c r="AH940" s="46"/>
      <c r="AI940" s="46"/>
      <c r="AJ940" s="46"/>
      <c r="AK940" s="46"/>
      <c r="AL940" s="46"/>
      <c r="AM940" s="46"/>
      <c r="AN940" s="46"/>
      <c r="AO940" s="46"/>
      <c r="AP940" s="46"/>
      <c r="AQ940" s="46"/>
      <c r="AR940" s="46"/>
      <c r="AS940" s="46"/>
      <c r="AT940" s="46"/>
      <c r="AU940" s="46"/>
      <c r="AV940" s="46"/>
      <c r="AW940" s="46"/>
      <c r="AX940" s="46"/>
      <c r="AY940" s="46"/>
      <c r="AZ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  <c r="BM940" s="46"/>
      <c r="BN940" s="46"/>
      <c r="BO940" s="46"/>
      <c r="BP940" s="46"/>
      <c r="BQ940" s="46"/>
      <c r="BR940" s="46"/>
      <c r="BS940" s="46"/>
      <c r="BT940" s="46"/>
      <c r="BU940" s="46"/>
      <c r="BV940" s="46"/>
      <c r="BW940" s="46"/>
      <c r="BX940" s="46"/>
      <c r="BY940" s="46"/>
      <c r="BZ940" s="46"/>
      <c r="CA940" s="46"/>
      <c r="CB940" s="46"/>
      <c r="CC940" s="46"/>
      <c r="CD940" s="46"/>
      <c r="CE940" s="46"/>
      <c r="CF940" s="46"/>
      <c r="CG940" s="46"/>
      <c r="CH940" s="46"/>
    </row>
    <row r="941" spans="13:86" ht="15.75" customHeight="1"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  <c r="AC941" s="46"/>
      <c r="AD941" s="46"/>
      <c r="AE941" s="46"/>
      <c r="AF941" s="46"/>
      <c r="AG941" s="46"/>
      <c r="AH941" s="46"/>
      <c r="AI941" s="46"/>
      <c r="AJ941" s="46"/>
      <c r="AK941" s="46"/>
      <c r="AL941" s="46"/>
      <c r="AM941" s="46"/>
      <c r="AN941" s="46"/>
      <c r="AO941" s="46"/>
      <c r="AP941" s="46"/>
      <c r="AQ941" s="46"/>
      <c r="AR941" s="46"/>
      <c r="AS941" s="46"/>
      <c r="AT941" s="46"/>
      <c r="AU941" s="46"/>
      <c r="AV941" s="46"/>
      <c r="AW941" s="46"/>
      <c r="AX941" s="46"/>
      <c r="AY941" s="46"/>
      <c r="AZ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  <c r="BM941" s="46"/>
      <c r="BN941" s="46"/>
      <c r="BO941" s="46"/>
      <c r="BP941" s="46"/>
      <c r="BQ941" s="46"/>
      <c r="BR941" s="46"/>
      <c r="BS941" s="46"/>
      <c r="BT941" s="46"/>
      <c r="BU941" s="46"/>
      <c r="BV941" s="46"/>
      <c r="BW941" s="46"/>
      <c r="BX941" s="46"/>
      <c r="BY941" s="46"/>
      <c r="BZ941" s="46"/>
      <c r="CA941" s="46"/>
      <c r="CB941" s="46"/>
      <c r="CC941" s="46"/>
      <c r="CD941" s="46"/>
      <c r="CE941" s="46"/>
      <c r="CF941" s="46"/>
      <c r="CG941" s="46"/>
      <c r="CH941" s="46"/>
    </row>
    <row r="942" spans="13:86" ht="15.75" customHeight="1"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  <c r="AC942" s="46"/>
      <c r="AD942" s="46"/>
      <c r="AE942" s="46"/>
      <c r="AF942" s="46"/>
      <c r="AG942" s="46"/>
      <c r="AH942" s="46"/>
      <c r="AI942" s="46"/>
      <c r="AJ942" s="46"/>
      <c r="AK942" s="46"/>
      <c r="AL942" s="46"/>
      <c r="AM942" s="46"/>
      <c r="AN942" s="46"/>
      <c r="AO942" s="46"/>
      <c r="AP942" s="46"/>
      <c r="AQ942" s="46"/>
      <c r="AR942" s="46"/>
      <c r="AS942" s="46"/>
      <c r="AT942" s="46"/>
      <c r="AU942" s="46"/>
      <c r="AV942" s="46"/>
      <c r="AW942" s="46"/>
      <c r="AX942" s="46"/>
      <c r="AY942" s="46"/>
      <c r="AZ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  <c r="BM942" s="46"/>
      <c r="BN942" s="46"/>
      <c r="BO942" s="46"/>
      <c r="BP942" s="46"/>
      <c r="BQ942" s="46"/>
      <c r="BR942" s="46"/>
      <c r="BS942" s="46"/>
      <c r="BT942" s="46"/>
      <c r="BU942" s="46"/>
      <c r="BV942" s="46"/>
      <c r="BW942" s="46"/>
      <c r="BX942" s="46"/>
      <c r="BY942" s="46"/>
      <c r="BZ942" s="46"/>
      <c r="CA942" s="46"/>
      <c r="CB942" s="46"/>
      <c r="CC942" s="46"/>
      <c r="CD942" s="46"/>
      <c r="CE942" s="46"/>
      <c r="CF942" s="46"/>
      <c r="CG942" s="46"/>
      <c r="CH942" s="46"/>
    </row>
    <row r="943" spans="13:86" ht="15.75" customHeight="1"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  <c r="AC943" s="46"/>
      <c r="AD943" s="46"/>
      <c r="AE943" s="46"/>
      <c r="AF943" s="46"/>
      <c r="AG943" s="46"/>
      <c r="AH943" s="46"/>
      <c r="AI943" s="46"/>
      <c r="AJ943" s="46"/>
      <c r="AK943" s="46"/>
      <c r="AL943" s="46"/>
      <c r="AM943" s="46"/>
      <c r="AN943" s="46"/>
      <c r="AO943" s="46"/>
      <c r="AP943" s="46"/>
      <c r="AQ943" s="46"/>
      <c r="AR943" s="46"/>
      <c r="AS943" s="46"/>
      <c r="AT943" s="46"/>
      <c r="AU943" s="46"/>
      <c r="AV943" s="46"/>
      <c r="AW943" s="46"/>
      <c r="AX943" s="46"/>
      <c r="AY943" s="46"/>
      <c r="AZ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  <c r="BM943" s="46"/>
      <c r="BN943" s="46"/>
      <c r="BO943" s="46"/>
      <c r="BP943" s="46"/>
      <c r="BQ943" s="46"/>
      <c r="BR943" s="46"/>
      <c r="BS943" s="46"/>
      <c r="BT943" s="46"/>
      <c r="BU943" s="46"/>
      <c r="BV943" s="46"/>
      <c r="BW943" s="46"/>
      <c r="BX943" s="46"/>
      <c r="BY943" s="46"/>
      <c r="BZ943" s="46"/>
      <c r="CA943" s="46"/>
      <c r="CB943" s="46"/>
      <c r="CC943" s="46"/>
      <c r="CD943" s="46"/>
      <c r="CE943" s="46"/>
      <c r="CF943" s="46"/>
      <c r="CG943" s="46"/>
      <c r="CH943" s="46"/>
    </row>
    <row r="944" spans="13:86" ht="15.75" customHeight="1"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  <c r="AC944" s="46"/>
      <c r="AD944" s="46"/>
      <c r="AE944" s="46"/>
      <c r="AF944" s="46"/>
      <c r="AG944" s="46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  <c r="AS944" s="46"/>
      <c r="AT944" s="46"/>
      <c r="AU944" s="46"/>
      <c r="AV944" s="46"/>
      <c r="AW944" s="46"/>
      <c r="AX944" s="46"/>
      <c r="AY944" s="46"/>
      <c r="AZ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  <c r="BM944" s="46"/>
      <c r="BN944" s="46"/>
      <c r="BO944" s="46"/>
      <c r="BP944" s="46"/>
      <c r="BQ944" s="46"/>
      <c r="BR944" s="46"/>
      <c r="BS944" s="46"/>
      <c r="BT944" s="46"/>
      <c r="BU944" s="46"/>
      <c r="BV944" s="46"/>
      <c r="BW944" s="46"/>
      <c r="BX944" s="46"/>
      <c r="BY944" s="46"/>
      <c r="BZ944" s="46"/>
      <c r="CA944" s="46"/>
      <c r="CB944" s="46"/>
      <c r="CC944" s="46"/>
      <c r="CD944" s="46"/>
      <c r="CE944" s="46"/>
      <c r="CF944" s="46"/>
      <c r="CG944" s="46"/>
      <c r="CH944" s="46"/>
    </row>
    <row r="945" spans="13:86" ht="15.75" customHeight="1"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  <c r="AC945" s="46"/>
      <c r="AD945" s="46"/>
      <c r="AE945" s="46"/>
      <c r="AF945" s="46"/>
      <c r="AG945" s="46"/>
      <c r="AH945" s="46"/>
      <c r="AI945" s="46"/>
      <c r="AJ945" s="46"/>
      <c r="AK945" s="46"/>
      <c r="AL945" s="46"/>
      <c r="AM945" s="46"/>
      <c r="AN945" s="46"/>
      <c r="AO945" s="46"/>
      <c r="AP945" s="46"/>
      <c r="AQ945" s="46"/>
      <c r="AR945" s="46"/>
      <c r="AS945" s="46"/>
      <c r="AT945" s="46"/>
      <c r="AU945" s="46"/>
      <c r="AV945" s="46"/>
      <c r="AW945" s="46"/>
      <c r="AX945" s="46"/>
      <c r="AY945" s="46"/>
      <c r="AZ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  <c r="BM945" s="46"/>
      <c r="BN945" s="46"/>
      <c r="BO945" s="46"/>
      <c r="BP945" s="46"/>
      <c r="BQ945" s="46"/>
      <c r="BR945" s="46"/>
      <c r="BS945" s="46"/>
      <c r="BT945" s="46"/>
      <c r="BU945" s="46"/>
      <c r="BV945" s="46"/>
      <c r="BW945" s="46"/>
      <c r="BX945" s="46"/>
      <c r="BY945" s="46"/>
      <c r="BZ945" s="46"/>
      <c r="CA945" s="46"/>
      <c r="CB945" s="46"/>
      <c r="CC945" s="46"/>
      <c r="CD945" s="46"/>
      <c r="CE945" s="46"/>
      <c r="CF945" s="46"/>
      <c r="CG945" s="46"/>
      <c r="CH945" s="46"/>
    </row>
    <row r="946" spans="13:86" ht="15.75" customHeight="1"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  <c r="AC946" s="46"/>
      <c r="AD946" s="46"/>
      <c r="AE946" s="46"/>
      <c r="AF946" s="46"/>
      <c r="AG946" s="46"/>
      <c r="AH946" s="46"/>
      <c r="AI946" s="46"/>
      <c r="AJ946" s="46"/>
      <c r="AK946" s="46"/>
      <c r="AL946" s="46"/>
      <c r="AM946" s="46"/>
      <c r="AN946" s="46"/>
      <c r="AO946" s="46"/>
      <c r="AP946" s="46"/>
      <c r="AQ946" s="46"/>
      <c r="AR946" s="46"/>
      <c r="AS946" s="46"/>
      <c r="AT946" s="46"/>
      <c r="AU946" s="46"/>
      <c r="AV946" s="46"/>
      <c r="AW946" s="46"/>
      <c r="AX946" s="46"/>
      <c r="AY946" s="46"/>
      <c r="AZ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  <c r="BM946" s="46"/>
      <c r="BN946" s="46"/>
      <c r="BO946" s="46"/>
      <c r="BP946" s="46"/>
      <c r="BQ946" s="46"/>
      <c r="BR946" s="46"/>
      <c r="BS946" s="46"/>
      <c r="BT946" s="46"/>
      <c r="BU946" s="46"/>
      <c r="BV946" s="46"/>
      <c r="BW946" s="46"/>
      <c r="BX946" s="46"/>
      <c r="BY946" s="46"/>
      <c r="BZ946" s="46"/>
      <c r="CA946" s="46"/>
      <c r="CB946" s="46"/>
      <c r="CC946" s="46"/>
      <c r="CD946" s="46"/>
      <c r="CE946" s="46"/>
      <c r="CF946" s="46"/>
      <c r="CG946" s="46"/>
      <c r="CH946" s="46"/>
    </row>
    <row r="947" spans="13:86" ht="15.75" customHeight="1"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  <c r="AC947" s="46"/>
      <c r="AD947" s="46"/>
      <c r="AE947" s="46"/>
      <c r="AF947" s="46"/>
      <c r="AG947" s="46"/>
      <c r="AH947" s="46"/>
      <c r="AI947" s="46"/>
      <c r="AJ947" s="46"/>
      <c r="AK947" s="46"/>
      <c r="AL947" s="46"/>
      <c r="AM947" s="46"/>
      <c r="AN947" s="46"/>
      <c r="AO947" s="46"/>
      <c r="AP947" s="46"/>
      <c r="AQ947" s="46"/>
      <c r="AR947" s="46"/>
      <c r="AS947" s="46"/>
      <c r="AT947" s="46"/>
      <c r="AU947" s="46"/>
      <c r="AV947" s="46"/>
      <c r="AW947" s="46"/>
      <c r="AX947" s="46"/>
      <c r="AY947" s="46"/>
      <c r="AZ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  <c r="BM947" s="46"/>
      <c r="BN947" s="46"/>
      <c r="BO947" s="46"/>
      <c r="BP947" s="46"/>
      <c r="BQ947" s="46"/>
      <c r="BR947" s="46"/>
      <c r="BS947" s="46"/>
      <c r="BT947" s="46"/>
      <c r="BU947" s="46"/>
      <c r="BV947" s="46"/>
      <c r="BW947" s="46"/>
      <c r="BX947" s="46"/>
      <c r="BY947" s="46"/>
      <c r="BZ947" s="46"/>
      <c r="CA947" s="46"/>
      <c r="CB947" s="46"/>
      <c r="CC947" s="46"/>
      <c r="CD947" s="46"/>
      <c r="CE947" s="46"/>
      <c r="CF947" s="46"/>
      <c r="CG947" s="46"/>
      <c r="CH947" s="46"/>
    </row>
    <row r="948" spans="13:86" ht="15.75" customHeight="1"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  <c r="AC948" s="46"/>
      <c r="AD948" s="46"/>
      <c r="AE948" s="46"/>
      <c r="AF948" s="46"/>
      <c r="AG948" s="46"/>
      <c r="AH948" s="46"/>
      <c r="AI948" s="46"/>
      <c r="AJ948" s="46"/>
      <c r="AK948" s="46"/>
      <c r="AL948" s="46"/>
      <c r="AM948" s="46"/>
      <c r="AN948" s="46"/>
      <c r="AO948" s="46"/>
      <c r="AP948" s="46"/>
      <c r="AQ948" s="46"/>
      <c r="AR948" s="46"/>
      <c r="AS948" s="46"/>
      <c r="AT948" s="46"/>
      <c r="AU948" s="46"/>
      <c r="AV948" s="46"/>
      <c r="AW948" s="46"/>
      <c r="AX948" s="46"/>
      <c r="AY948" s="46"/>
      <c r="AZ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  <c r="BM948" s="46"/>
      <c r="BN948" s="46"/>
      <c r="BO948" s="46"/>
      <c r="BP948" s="46"/>
      <c r="BQ948" s="46"/>
      <c r="BR948" s="46"/>
      <c r="BS948" s="46"/>
      <c r="BT948" s="46"/>
      <c r="BU948" s="46"/>
      <c r="BV948" s="46"/>
      <c r="BW948" s="46"/>
      <c r="BX948" s="46"/>
      <c r="BY948" s="46"/>
      <c r="BZ948" s="46"/>
      <c r="CA948" s="46"/>
      <c r="CB948" s="46"/>
      <c r="CC948" s="46"/>
      <c r="CD948" s="46"/>
      <c r="CE948" s="46"/>
      <c r="CF948" s="46"/>
      <c r="CG948" s="46"/>
      <c r="CH948" s="46"/>
    </row>
    <row r="949" spans="13:86" ht="15.75" customHeight="1"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  <c r="AC949" s="46"/>
      <c r="AD949" s="46"/>
      <c r="AE949" s="46"/>
      <c r="AF949" s="46"/>
      <c r="AG949" s="46"/>
      <c r="AH949" s="46"/>
      <c r="AI949" s="46"/>
      <c r="AJ949" s="46"/>
      <c r="AK949" s="46"/>
      <c r="AL949" s="46"/>
      <c r="AM949" s="46"/>
      <c r="AN949" s="46"/>
      <c r="AO949" s="46"/>
      <c r="AP949" s="46"/>
      <c r="AQ949" s="46"/>
      <c r="AR949" s="46"/>
      <c r="AS949" s="46"/>
      <c r="AT949" s="46"/>
      <c r="AU949" s="46"/>
      <c r="AV949" s="46"/>
      <c r="AW949" s="46"/>
      <c r="AX949" s="46"/>
      <c r="AY949" s="46"/>
      <c r="AZ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  <c r="BM949" s="46"/>
      <c r="BN949" s="46"/>
      <c r="BO949" s="46"/>
      <c r="BP949" s="46"/>
      <c r="BQ949" s="46"/>
      <c r="BR949" s="46"/>
      <c r="BS949" s="46"/>
      <c r="BT949" s="46"/>
      <c r="BU949" s="46"/>
      <c r="BV949" s="46"/>
      <c r="BW949" s="46"/>
      <c r="BX949" s="46"/>
      <c r="BY949" s="46"/>
      <c r="BZ949" s="46"/>
      <c r="CA949" s="46"/>
      <c r="CB949" s="46"/>
      <c r="CC949" s="46"/>
      <c r="CD949" s="46"/>
      <c r="CE949" s="46"/>
      <c r="CF949" s="46"/>
      <c r="CG949" s="46"/>
      <c r="CH949" s="46"/>
    </row>
    <row r="950" spans="13:86" ht="15.75" customHeight="1"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  <c r="AC950" s="46"/>
      <c r="AD950" s="46"/>
      <c r="AE950" s="46"/>
      <c r="AF950" s="46"/>
      <c r="AG950" s="46"/>
      <c r="AH950" s="46"/>
      <c r="AI950" s="46"/>
      <c r="AJ950" s="46"/>
      <c r="AK950" s="46"/>
      <c r="AL950" s="46"/>
      <c r="AM950" s="46"/>
      <c r="AN950" s="46"/>
      <c r="AO950" s="46"/>
      <c r="AP950" s="46"/>
      <c r="AQ950" s="46"/>
      <c r="AR950" s="46"/>
      <c r="AS950" s="46"/>
      <c r="AT950" s="46"/>
      <c r="AU950" s="46"/>
      <c r="AV950" s="46"/>
      <c r="AW950" s="46"/>
      <c r="AX950" s="46"/>
      <c r="AY950" s="46"/>
      <c r="AZ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  <c r="BM950" s="46"/>
      <c r="BN950" s="46"/>
      <c r="BO950" s="46"/>
      <c r="BP950" s="46"/>
      <c r="BQ950" s="46"/>
      <c r="BR950" s="46"/>
      <c r="BS950" s="46"/>
      <c r="BT950" s="46"/>
      <c r="BU950" s="46"/>
      <c r="BV950" s="46"/>
      <c r="BW950" s="46"/>
      <c r="BX950" s="46"/>
      <c r="BY950" s="46"/>
      <c r="BZ950" s="46"/>
      <c r="CA950" s="46"/>
      <c r="CB950" s="46"/>
      <c r="CC950" s="46"/>
      <c r="CD950" s="46"/>
      <c r="CE950" s="46"/>
      <c r="CF950" s="46"/>
      <c r="CG950" s="46"/>
      <c r="CH950" s="46"/>
    </row>
    <row r="951" spans="13:86" ht="15.75" customHeight="1"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  <c r="AC951" s="46"/>
      <c r="AD951" s="46"/>
      <c r="AE951" s="46"/>
      <c r="AF951" s="46"/>
      <c r="AG951" s="46"/>
      <c r="AH951" s="46"/>
      <c r="AI951" s="46"/>
      <c r="AJ951" s="46"/>
      <c r="AK951" s="46"/>
      <c r="AL951" s="46"/>
      <c r="AM951" s="46"/>
      <c r="AN951" s="46"/>
      <c r="AO951" s="46"/>
      <c r="AP951" s="46"/>
      <c r="AQ951" s="46"/>
      <c r="AR951" s="46"/>
      <c r="AS951" s="46"/>
      <c r="AT951" s="46"/>
      <c r="AU951" s="46"/>
      <c r="AV951" s="46"/>
      <c r="AW951" s="46"/>
      <c r="AX951" s="46"/>
      <c r="AY951" s="46"/>
      <c r="AZ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  <c r="BM951" s="46"/>
      <c r="BN951" s="46"/>
      <c r="BO951" s="46"/>
      <c r="BP951" s="46"/>
      <c r="BQ951" s="46"/>
      <c r="BR951" s="46"/>
      <c r="BS951" s="46"/>
      <c r="BT951" s="46"/>
      <c r="BU951" s="46"/>
      <c r="BV951" s="46"/>
      <c r="BW951" s="46"/>
      <c r="BX951" s="46"/>
      <c r="BY951" s="46"/>
      <c r="BZ951" s="46"/>
      <c r="CA951" s="46"/>
      <c r="CB951" s="46"/>
      <c r="CC951" s="46"/>
      <c r="CD951" s="46"/>
      <c r="CE951" s="46"/>
      <c r="CF951" s="46"/>
      <c r="CG951" s="46"/>
      <c r="CH951" s="46"/>
    </row>
    <row r="952" spans="13:86" ht="15.75" customHeight="1"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  <c r="AC952" s="46"/>
      <c r="AD952" s="46"/>
      <c r="AE952" s="46"/>
      <c r="AF952" s="46"/>
      <c r="AG952" s="46"/>
      <c r="AH952" s="46"/>
      <c r="AI952" s="46"/>
      <c r="AJ952" s="46"/>
      <c r="AK952" s="46"/>
      <c r="AL952" s="46"/>
      <c r="AM952" s="46"/>
      <c r="AN952" s="46"/>
      <c r="AO952" s="46"/>
      <c r="AP952" s="46"/>
      <c r="AQ952" s="46"/>
      <c r="AR952" s="46"/>
      <c r="AS952" s="46"/>
      <c r="AT952" s="46"/>
      <c r="AU952" s="46"/>
      <c r="AV952" s="46"/>
      <c r="AW952" s="46"/>
      <c r="AX952" s="46"/>
      <c r="AY952" s="46"/>
      <c r="AZ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  <c r="BM952" s="46"/>
      <c r="BN952" s="46"/>
      <c r="BO952" s="46"/>
      <c r="BP952" s="46"/>
      <c r="BQ952" s="46"/>
      <c r="BR952" s="46"/>
      <c r="BS952" s="46"/>
      <c r="BT952" s="46"/>
      <c r="BU952" s="46"/>
      <c r="BV952" s="46"/>
      <c r="BW952" s="46"/>
      <c r="BX952" s="46"/>
      <c r="BY952" s="46"/>
      <c r="BZ952" s="46"/>
      <c r="CA952" s="46"/>
      <c r="CB952" s="46"/>
      <c r="CC952" s="46"/>
      <c r="CD952" s="46"/>
      <c r="CE952" s="46"/>
      <c r="CF952" s="46"/>
      <c r="CG952" s="46"/>
      <c r="CH952" s="46"/>
    </row>
    <row r="953" spans="13:86" ht="15.75" customHeight="1"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  <c r="AC953" s="46"/>
      <c r="AD953" s="46"/>
      <c r="AE953" s="46"/>
      <c r="AF953" s="46"/>
      <c r="AG953" s="46"/>
      <c r="AH953" s="46"/>
      <c r="AI953" s="46"/>
      <c r="AJ953" s="46"/>
      <c r="AK953" s="46"/>
      <c r="AL953" s="46"/>
      <c r="AM953" s="46"/>
      <c r="AN953" s="46"/>
      <c r="AO953" s="46"/>
      <c r="AP953" s="46"/>
      <c r="AQ953" s="46"/>
      <c r="AR953" s="46"/>
      <c r="AS953" s="46"/>
      <c r="AT953" s="46"/>
      <c r="AU953" s="46"/>
      <c r="AV953" s="46"/>
      <c r="AW953" s="46"/>
      <c r="AX953" s="46"/>
      <c r="AY953" s="46"/>
      <c r="AZ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  <c r="BM953" s="46"/>
      <c r="BN953" s="46"/>
      <c r="BO953" s="46"/>
      <c r="BP953" s="46"/>
      <c r="BQ953" s="46"/>
      <c r="BR953" s="46"/>
      <c r="BS953" s="46"/>
      <c r="BT953" s="46"/>
      <c r="BU953" s="46"/>
      <c r="BV953" s="46"/>
      <c r="BW953" s="46"/>
      <c r="BX953" s="46"/>
      <c r="BY953" s="46"/>
      <c r="BZ953" s="46"/>
      <c r="CA953" s="46"/>
      <c r="CB953" s="46"/>
      <c r="CC953" s="46"/>
      <c r="CD953" s="46"/>
      <c r="CE953" s="46"/>
      <c r="CF953" s="46"/>
      <c r="CG953" s="46"/>
      <c r="CH953" s="46"/>
    </row>
    <row r="954" spans="13:86" ht="15.75" customHeight="1"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  <c r="AC954" s="46"/>
      <c r="AD954" s="46"/>
      <c r="AE954" s="46"/>
      <c r="AF954" s="46"/>
      <c r="AG954" s="46"/>
      <c r="AH954" s="46"/>
      <c r="AI954" s="46"/>
      <c r="AJ954" s="46"/>
      <c r="AK954" s="46"/>
      <c r="AL954" s="46"/>
      <c r="AM954" s="46"/>
      <c r="AN954" s="46"/>
      <c r="AO954" s="46"/>
      <c r="AP954" s="46"/>
      <c r="AQ954" s="46"/>
      <c r="AR954" s="46"/>
      <c r="AS954" s="46"/>
      <c r="AT954" s="46"/>
      <c r="AU954" s="46"/>
      <c r="AV954" s="46"/>
      <c r="AW954" s="46"/>
      <c r="AX954" s="46"/>
      <c r="AY954" s="46"/>
      <c r="AZ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  <c r="BM954" s="46"/>
      <c r="BN954" s="46"/>
      <c r="BO954" s="46"/>
      <c r="BP954" s="46"/>
      <c r="BQ954" s="46"/>
      <c r="BR954" s="46"/>
      <c r="BS954" s="46"/>
      <c r="BT954" s="46"/>
      <c r="BU954" s="46"/>
      <c r="BV954" s="46"/>
      <c r="BW954" s="46"/>
      <c r="BX954" s="46"/>
      <c r="BY954" s="46"/>
      <c r="BZ954" s="46"/>
      <c r="CA954" s="46"/>
      <c r="CB954" s="46"/>
      <c r="CC954" s="46"/>
      <c r="CD954" s="46"/>
      <c r="CE954" s="46"/>
      <c r="CF954" s="46"/>
      <c r="CG954" s="46"/>
      <c r="CH954" s="46"/>
    </row>
    <row r="955" spans="13:86" ht="15.75" customHeight="1"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  <c r="AC955" s="46"/>
      <c r="AD955" s="46"/>
      <c r="AE955" s="46"/>
      <c r="AF955" s="46"/>
      <c r="AG955" s="46"/>
      <c r="AH955" s="46"/>
      <c r="AI955" s="46"/>
      <c r="AJ955" s="46"/>
      <c r="AK955" s="46"/>
      <c r="AL955" s="46"/>
      <c r="AM955" s="46"/>
      <c r="AN955" s="46"/>
      <c r="AO955" s="46"/>
      <c r="AP955" s="46"/>
      <c r="AQ955" s="46"/>
      <c r="AR955" s="46"/>
      <c r="AS955" s="46"/>
      <c r="AT955" s="46"/>
      <c r="AU955" s="46"/>
      <c r="AV955" s="46"/>
      <c r="AW955" s="46"/>
      <c r="AX955" s="46"/>
      <c r="AY955" s="46"/>
      <c r="AZ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  <c r="BM955" s="46"/>
      <c r="BN955" s="46"/>
      <c r="BO955" s="46"/>
      <c r="BP955" s="46"/>
      <c r="BQ955" s="46"/>
      <c r="BR955" s="46"/>
      <c r="BS955" s="46"/>
      <c r="BT955" s="46"/>
      <c r="BU955" s="46"/>
      <c r="BV955" s="46"/>
      <c r="BW955" s="46"/>
      <c r="BX955" s="46"/>
      <c r="BY955" s="46"/>
      <c r="BZ955" s="46"/>
      <c r="CA955" s="46"/>
      <c r="CB955" s="46"/>
      <c r="CC955" s="46"/>
      <c r="CD955" s="46"/>
      <c r="CE955" s="46"/>
      <c r="CF955" s="46"/>
      <c r="CG955" s="46"/>
      <c r="CH955" s="46"/>
    </row>
    <row r="956" spans="13:86" ht="15.75" customHeight="1"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  <c r="AC956" s="46"/>
      <c r="AD956" s="46"/>
      <c r="AE956" s="46"/>
      <c r="AF956" s="46"/>
      <c r="AG956" s="46"/>
      <c r="AH956" s="46"/>
      <c r="AI956" s="46"/>
      <c r="AJ956" s="46"/>
      <c r="AK956" s="46"/>
      <c r="AL956" s="46"/>
      <c r="AM956" s="46"/>
      <c r="AN956" s="46"/>
      <c r="AO956" s="46"/>
      <c r="AP956" s="46"/>
      <c r="AQ956" s="46"/>
      <c r="AR956" s="46"/>
      <c r="AS956" s="46"/>
      <c r="AT956" s="46"/>
      <c r="AU956" s="46"/>
      <c r="AV956" s="46"/>
      <c r="AW956" s="46"/>
      <c r="AX956" s="46"/>
      <c r="AY956" s="46"/>
      <c r="AZ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  <c r="BM956" s="46"/>
      <c r="BN956" s="46"/>
      <c r="BO956" s="46"/>
      <c r="BP956" s="46"/>
      <c r="BQ956" s="46"/>
      <c r="BR956" s="46"/>
      <c r="BS956" s="46"/>
      <c r="BT956" s="46"/>
      <c r="BU956" s="46"/>
      <c r="BV956" s="46"/>
      <c r="BW956" s="46"/>
      <c r="BX956" s="46"/>
      <c r="BY956" s="46"/>
      <c r="BZ956" s="46"/>
      <c r="CA956" s="46"/>
      <c r="CB956" s="46"/>
      <c r="CC956" s="46"/>
      <c r="CD956" s="46"/>
      <c r="CE956" s="46"/>
      <c r="CF956" s="46"/>
      <c r="CG956" s="46"/>
      <c r="CH956" s="46"/>
    </row>
    <row r="957" spans="13:86" ht="15.75" customHeight="1"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  <c r="AC957" s="46"/>
      <c r="AD957" s="46"/>
      <c r="AE957" s="46"/>
      <c r="AF957" s="46"/>
      <c r="AG957" s="46"/>
      <c r="AH957" s="46"/>
      <c r="AI957" s="46"/>
      <c r="AJ957" s="46"/>
      <c r="AK957" s="46"/>
      <c r="AL957" s="46"/>
      <c r="AM957" s="46"/>
      <c r="AN957" s="46"/>
      <c r="AO957" s="46"/>
      <c r="AP957" s="46"/>
      <c r="AQ957" s="46"/>
      <c r="AR957" s="46"/>
      <c r="AS957" s="46"/>
      <c r="AT957" s="46"/>
      <c r="AU957" s="46"/>
      <c r="AV957" s="46"/>
      <c r="AW957" s="46"/>
      <c r="AX957" s="46"/>
      <c r="AY957" s="46"/>
      <c r="AZ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  <c r="BM957" s="46"/>
      <c r="BN957" s="46"/>
      <c r="BO957" s="46"/>
      <c r="BP957" s="46"/>
      <c r="BQ957" s="46"/>
      <c r="BR957" s="46"/>
      <c r="BS957" s="46"/>
      <c r="BT957" s="46"/>
      <c r="BU957" s="46"/>
      <c r="BV957" s="46"/>
      <c r="BW957" s="46"/>
      <c r="BX957" s="46"/>
      <c r="BY957" s="46"/>
      <c r="BZ957" s="46"/>
      <c r="CA957" s="46"/>
      <c r="CB957" s="46"/>
      <c r="CC957" s="46"/>
      <c r="CD957" s="46"/>
      <c r="CE957" s="46"/>
      <c r="CF957" s="46"/>
      <c r="CG957" s="46"/>
      <c r="CH957" s="46"/>
    </row>
    <row r="958" spans="13:86" ht="15.75" customHeight="1"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  <c r="AC958" s="46"/>
      <c r="AD958" s="46"/>
      <c r="AE958" s="46"/>
      <c r="AF958" s="46"/>
      <c r="AG958" s="46"/>
      <c r="AH958" s="46"/>
      <c r="AI958" s="46"/>
      <c r="AJ958" s="46"/>
      <c r="AK958" s="46"/>
      <c r="AL958" s="46"/>
      <c r="AM958" s="46"/>
      <c r="AN958" s="46"/>
      <c r="AO958" s="46"/>
      <c r="AP958" s="46"/>
      <c r="AQ958" s="46"/>
      <c r="AR958" s="46"/>
      <c r="AS958" s="46"/>
      <c r="AT958" s="46"/>
      <c r="AU958" s="46"/>
      <c r="AV958" s="46"/>
      <c r="AW958" s="46"/>
      <c r="AX958" s="46"/>
      <c r="AY958" s="46"/>
      <c r="AZ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  <c r="BM958" s="46"/>
      <c r="BN958" s="46"/>
      <c r="BO958" s="46"/>
      <c r="BP958" s="46"/>
      <c r="BQ958" s="46"/>
      <c r="BR958" s="46"/>
      <c r="BS958" s="46"/>
      <c r="BT958" s="46"/>
      <c r="BU958" s="46"/>
      <c r="BV958" s="46"/>
      <c r="BW958" s="46"/>
      <c r="BX958" s="46"/>
      <c r="BY958" s="46"/>
      <c r="BZ958" s="46"/>
      <c r="CA958" s="46"/>
      <c r="CB958" s="46"/>
      <c r="CC958" s="46"/>
      <c r="CD958" s="46"/>
      <c r="CE958" s="46"/>
      <c r="CF958" s="46"/>
      <c r="CG958" s="46"/>
      <c r="CH958" s="46"/>
    </row>
    <row r="959" spans="13:86" ht="15.75" customHeight="1"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  <c r="AC959" s="46"/>
      <c r="AD959" s="46"/>
      <c r="AE959" s="46"/>
      <c r="AF959" s="46"/>
      <c r="AG959" s="46"/>
      <c r="AH959" s="46"/>
      <c r="AI959" s="46"/>
      <c r="AJ959" s="46"/>
      <c r="AK959" s="46"/>
      <c r="AL959" s="46"/>
      <c r="AM959" s="46"/>
      <c r="AN959" s="46"/>
      <c r="AO959" s="46"/>
      <c r="AP959" s="46"/>
      <c r="AQ959" s="46"/>
      <c r="AR959" s="46"/>
      <c r="AS959" s="46"/>
      <c r="AT959" s="46"/>
      <c r="AU959" s="46"/>
      <c r="AV959" s="46"/>
      <c r="AW959" s="46"/>
      <c r="AX959" s="46"/>
      <c r="AY959" s="46"/>
      <c r="AZ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  <c r="BM959" s="46"/>
      <c r="BN959" s="46"/>
      <c r="BO959" s="46"/>
      <c r="BP959" s="46"/>
      <c r="BQ959" s="46"/>
      <c r="BR959" s="46"/>
      <c r="BS959" s="46"/>
      <c r="BT959" s="46"/>
      <c r="BU959" s="46"/>
      <c r="BV959" s="46"/>
      <c r="BW959" s="46"/>
      <c r="BX959" s="46"/>
      <c r="BY959" s="46"/>
      <c r="BZ959" s="46"/>
      <c r="CA959" s="46"/>
      <c r="CB959" s="46"/>
      <c r="CC959" s="46"/>
      <c r="CD959" s="46"/>
      <c r="CE959" s="46"/>
      <c r="CF959" s="46"/>
      <c r="CG959" s="46"/>
      <c r="CH959" s="46"/>
    </row>
    <row r="960" spans="13:86" ht="15.75" customHeight="1"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  <c r="AC960" s="46"/>
      <c r="AD960" s="46"/>
      <c r="AE960" s="46"/>
      <c r="AF960" s="46"/>
      <c r="AG960" s="46"/>
      <c r="AH960" s="46"/>
      <c r="AI960" s="46"/>
      <c r="AJ960" s="46"/>
      <c r="AK960" s="46"/>
      <c r="AL960" s="46"/>
      <c r="AM960" s="46"/>
      <c r="AN960" s="46"/>
      <c r="AO960" s="46"/>
      <c r="AP960" s="46"/>
      <c r="AQ960" s="46"/>
      <c r="AR960" s="46"/>
      <c r="AS960" s="46"/>
      <c r="AT960" s="46"/>
      <c r="AU960" s="46"/>
      <c r="AV960" s="46"/>
      <c r="AW960" s="46"/>
      <c r="AX960" s="46"/>
      <c r="AY960" s="46"/>
      <c r="AZ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  <c r="BM960" s="46"/>
      <c r="BN960" s="46"/>
      <c r="BO960" s="46"/>
      <c r="BP960" s="46"/>
      <c r="BQ960" s="46"/>
      <c r="BR960" s="46"/>
      <c r="BS960" s="46"/>
      <c r="BT960" s="46"/>
      <c r="BU960" s="46"/>
      <c r="BV960" s="46"/>
      <c r="BW960" s="46"/>
      <c r="BX960" s="46"/>
      <c r="BY960" s="46"/>
      <c r="BZ960" s="46"/>
      <c r="CA960" s="46"/>
      <c r="CB960" s="46"/>
      <c r="CC960" s="46"/>
      <c r="CD960" s="46"/>
      <c r="CE960" s="46"/>
      <c r="CF960" s="46"/>
      <c r="CG960" s="46"/>
      <c r="CH960" s="46"/>
    </row>
    <row r="961" spans="13:86" ht="15.75" customHeight="1"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  <c r="AC961" s="46"/>
      <c r="AD961" s="46"/>
      <c r="AE961" s="46"/>
      <c r="AF961" s="46"/>
      <c r="AG961" s="46"/>
      <c r="AH961" s="46"/>
      <c r="AI961" s="46"/>
      <c r="AJ961" s="46"/>
      <c r="AK961" s="46"/>
      <c r="AL961" s="46"/>
      <c r="AM961" s="46"/>
      <c r="AN961" s="46"/>
      <c r="AO961" s="46"/>
      <c r="AP961" s="46"/>
      <c r="AQ961" s="46"/>
      <c r="AR961" s="46"/>
      <c r="AS961" s="46"/>
      <c r="AT961" s="46"/>
      <c r="AU961" s="46"/>
      <c r="AV961" s="46"/>
      <c r="AW961" s="46"/>
      <c r="AX961" s="46"/>
      <c r="AY961" s="46"/>
      <c r="AZ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  <c r="BM961" s="46"/>
      <c r="BN961" s="46"/>
      <c r="BO961" s="46"/>
      <c r="BP961" s="46"/>
      <c r="BQ961" s="46"/>
      <c r="BR961" s="46"/>
      <c r="BS961" s="46"/>
      <c r="BT961" s="46"/>
      <c r="BU961" s="46"/>
      <c r="BV961" s="46"/>
      <c r="BW961" s="46"/>
      <c r="BX961" s="46"/>
      <c r="BY961" s="46"/>
      <c r="BZ961" s="46"/>
      <c r="CA961" s="46"/>
      <c r="CB961" s="46"/>
      <c r="CC961" s="46"/>
      <c r="CD961" s="46"/>
      <c r="CE961" s="46"/>
      <c r="CF961" s="46"/>
      <c r="CG961" s="46"/>
      <c r="CH961" s="46"/>
    </row>
    <row r="962" spans="13:86" ht="15.75" customHeight="1"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  <c r="AB962" s="46"/>
      <c r="AC962" s="46"/>
      <c r="AD962" s="46"/>
      <c r="AE962" s="46"/>
      <c r="AF962" s="46"/>
      <c r="AG962" s="46"/>
      <c r="AH962" s="46"/>
      <c r="AI962" s="46"/>
      <c r="AJ962" s="46"/>
      <c r="AK962" s="46"/>
      <c r="AL962" s="46"/>
      <c r="AM962" s="46"/>
      <c r="AN962" s="46"/>
      <c r="AO962" s="46"/>
      <c r="AP962" s="46"/>
      <c r="AQ962" s="46"/>
      <c r="AR962" s="46"/>
      <c r="AS962" s="46"/>
      <c r="AT962" s="46"/>
      <c r="AU962" s="46"/>
      <c r="AV962" s="46"/>
      <c r="AW962" s="46"/>
      <c r="AX962" s="46"/>
      <c r="AY962" s="46"/>
      <c r="AZ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  <c r="BM962" s="46"/>
      <c r="BN962" s="46"/>
      <c r="BO962" s="46"/>
      <c r="BP962" s="46"/>
      <c r="BQ962" s="46"/>
      <c r="BR962" s="46"/>
      <c r="BS962" s="46"/>
      <c r="BT962" s="46"/>
      <c r="BU962" s="46"/>
      <c r="BV962" s="46"/>
      <c r="BW962" s="46"/>
      <c r="BX962" s="46"/>
      <c r="BY962" s="46"/>
      <c r="BZ962" s="46"/>
      <c r="CA962" s="46"/>
      <c r="CB962" s="46"/>
      <c r="CC962" s="46"/>
      <c r="CD962" s="46"/>
      <c r="CE962" s="46"/>
      <c r="CF962" s="46"/>
      <c r="CG962" s="46"/>
      <c r="CH962" s="46"/>
    </row>
    <row r="963" spans="13:86" ht="15.75" customHeight="1"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  <c r="AC963" s="46"/>
      <c r="AD963" s="46"/>
      <c r="AE963" s="46"/>
      <c r="AF963" s="46"/>
      <c r="AG963" s="46"/>
      <c r="AH963" s="46"/>
      <c r="AI963" s="46"/>
      <c r="AJ963" s="46"/>
      <c r="AK963" s="46"/>
      <c r="AL963" s="46"/>
      <c r="AM963" s="46"/>
      <c r="AN963" s="46"/>
      <c r="AO963" s="46"/>
      <c r="AP963" s="46"/>
      <c r="AQ963" s="46"/>
      <c r="AR963" s="46"/>
      <c r="AS963" s="46"/>
      <c r="AT963" s="46"/>
      <c r="AU963" s="46"/>
      <c r="AV963" s="46"/>
      <c r="AW963" s="46"/>
      <c r="AX963" s="46"/>
      <c r="AY963" s="46"/>
      <c r="AZ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  <c r="BM963" s="46"/>
      <c r="BN963" s="46"/>
      <c r="BO963" s="46"/>
      <c r="BP963" s="46"/>
      <c r="BQ963" s="46"/>
      <c r="BR963" s="46"/>
      <c r="BS963" s="46"/>
      <c r="BT963" s="46"/>
      <c r="BU963" s="46"/>
      <c r="BV963" s="46"/>
      <c r="BW963" s="46"/>
      <c r="BX963" s="46"/>
      <c r="BY963" s="46"/>
      <c r="BZ963" s="46"/>
      <c r="CA963" s="46"/>
      <c r="CB963" s="46"/>
      <c r="CC963" s="46"/>
      <c r="CD963" s="46"/>
      <c r="CE963" s="46"/>
      <c r="CF963" s="46"/>
      <c r="CG963" s="46"/>
      <c r="CH963" s="46"/>
    </row>
    <row r="964" spans="13:86" ht="15.75" customHeight="1"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  <c r="AB964" s="46"/>
      <c r="AC964" s="46"/>
      <c r="AD964" s="46"/>
      <c r="AE964" s="46"/>
      <c r="AF964" s="46"/>
      <c r="AG964" s="46"/>
      <c r="AH964" s="46"/>
      <c r="AI964" s="46"/>
      <c r="AJ964" s="46"/>
      <c r="AK964" s="46"/>
      <c r="AL964" s="46"/>
      <c r="AM964" s="46"/>
      <c r="AN964" s="46"/>
      <c r="AO964" s="46"/>
      <c r="AP964" s="46"/>
      <c r="AQ964" s="46"/>
      <c r="AR964" s="46"/>
      <c r="AS964" s="46"/>
      <c r="AT964" s="46"/>
      <c r="AU964" s="46"/>
      <c r="AV964" s="46"/>
      <c r="AW964" s="46"/>
      <c r="AX964" s="46"/>
      <c r="AY964" s="46"/>
      <c r="AZ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  <c r="BM964" s="46"/>
      <c r="BN964" s="46"/>
      <c r="BO964" s="46"/>
      <c r="BP964" s="46"/>
      <c r="BQ964" s="46"/>
      <c r="BR964" s="46"/>
      <c r="BS964" s="46"/>
      <c r="BT964" s="46"/>
      <c r="BU964" s="46"/>
      <c r="BV964" s="46"/>
      <c r="BW964" s="46"/>
      <c r="BX964" s="46"/>
      <c r="BY964" s="46"/>
      <c r="BZ964" s="46"/>
      <c r="CA964" s="46"/>
      <c r="CB964" s="46"/>
      <c r="CC964" s="46"/>
      <c r="CD964" s="46"/>
      <c r="CE964" s="46"/>
      <c r="CF964" s="46"/>
      <c r="CG964" s="46"/>
      <c r="CH964" s="46"/>
    </row>
    <row r="965" spans="13:86" ht="15.75" customHeight="1"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  <c r="AC965" s="46"/>
      <c r="AD965" s="46"/>
      <c r="AE965" s="46"/>
      <c r="AF965" s="46"/>
      <c r="AG965" s="46"/>
      <c r="AH965" s="46"/>
      <c r="AI965" s="46"/>
      <c r="AJ965" s="46"/>
      <c r="AK965" s="46"/>
      <c r="AL965" s="46"/>
      <c r="AM965" s="46"/>
      <c r="AN965" s="46"/>
      <c r="AO965" s="46"/>
      <c r="AP965" s="46"/>
      <c r="AQ965" s="46"/>
      <c r="AR965" s="46"/>
      <c r="AS965" s="46"/>
      <c r="AT965" s="46"/>
      <c r="AU965" s="46"/>
      <c r="AV965" s="46"/>
      <c r="AW965" s="46"/>
      <c r="AX965" s="46"/>
      <c r="AY965" s="46"/>
      <c r="AZ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  <c r="BM965" s="46"/>
      <c r="BN965" s="46"/>
      <c r="BO965" s="46"/>
      <c r="BP965" s="46"/>
      <c r="BQ965" s="46"/>
      <c r="BR965" s="46"/>
      <c r="BS965" s="46"/>
      <c r="BT965" s="46"/>
      <c r="BU965" s="46"/>
      <c r="BV965" s="46"/>
      <c r="BW965" s="46"/>
      <c r="BX965" s="46"/>
      <c r="BY965" s="46"/>
      <c r="BZ965" s="46"/>
      <c r="CA965" s="46"/>
      <c r="CB965" s="46"/>
      <c r="CC965" s="46"/>
      <c r="CD965" s="46"/>
      <c r="CE965" s="46"/>
      <c r="CF965" s="46"/>
      <c r="CG965" s="46"/>
      <c r="CH965" s="46"/>
    </row>
    <row r="966" spans="13:86" ht="15.75" customHeight="1"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  <c r="AC966" s="46"/>
      <c r="AD966" s="46"/>
      <c r="AE966" s="46"/>
      <c r="AF966" s="46"/>
      <c r="AG966" s="46"/>
      <c r="AH966" s="46"/>
      <c r="AI966" s="46"/>
      <c r="AJ966" s="46"/>
      <c r="AK966" s="46"/>
      <c r="AL966" s="46"/>
      <c r="AM966" s="46"/>
      <c r="AN966" s="46"/>
      <c r="AO966" s="46"/>
      <c r="AP966" s="46"/>
      <c r="AQ966" s="46"/>
      <c r="AR966" s="46"/>
      <c r="AS966" s="46"/>
      <c r="AT966" s="46"/>
      <c r="AU966" s="46"/>
      <c r="AV966" s="46"/>
      <c r="AW966" s="46"/>
      <c r="AX966" s="46"/>
      <c r="AY966" s="46"/>
      <c r="AZ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  <c r="BM966" s="46"/>
      <c r="BN966" s="46"/>
      <c r="BO966" s="46"/>
      <c r="BP966" s="46"/>
      <c r="BQ966" s="46"/>
      <c r="BR966" s="46"/>
      <c r="BS966" s="46"/>
      <c r="BT966" s="46"/>
      <c r="BU966" s="46"/>
      <c r="BV966" s="46"/>
      <c r="BW966" s="46"/>
      <c r="BX966" s="46"/>
      <c r="BY966" s="46"/>
      <c r="BZ966" s="46"/>
      <c r="CA966" s="46"/>
      <c r="CB966" s="46"/>
      <c r="CC966" s="46"/>
      <c r="CD966" s="46"/>
      <c r="CE966" s="46"/>
      <c r="CF966" s="46"/>
      <c r="CG966" s="46"/>
      <c r="CH966" s="46"/>
    </row>
    <row r="967" spans="13:86" ht="15.75" customHeight="1"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  <c r="AC967" s="46"/>
      <c r="AD967" s="46"/>
      <c r="AE967" s="46"/>
      <c r="AF967" s="46"/>
      <c r="AG967" s="46"/>
      <c r="AH967" s="46"/>
      <c r="AI967" s="46"/>
      <c r="AJ967" s="46"/>
      <c r="AK967" s="46"/>
      <c r="AL967" s="46"/>
      <c r="AM967" s="46"/>
      <c r="AN967" s="46"/>
      <c r="AO967" s="46"/>
      <c r="AP967" s="46"/>
      <c r="AQ967" s="46"/>
      <c r="AR967" s="46"/>
      <c r="AS967" s="46"/>
      <c r="AT967" s="46"/>
      <c r="AU967" s="46"/>
      <c r="AV967" s="46"/>
      <c r="AW967" s="46"/>
      <c r="AX967" s="46"/>
      <c r="AY967" s="46"/>
      <c r="AZ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  <c r="BM967" s="46"/>
      <c r="BN967" s="46"/>
      <c r="BO967" s="46"/>
      <c r="BP967" s="46"/>
      <c r="BQ967" s="46"/>
      <c r="BR967" s="46"/>
      <c r="BS967" s="46"/>
      <c r="BT967" s="46"/>
      <c r="BU967" s="46"/>
      <c r="BV967" s="46"/>
      <c r="BW967" s="46"/>
      <c r="BX967" s="46"/>
      <c r="BY967" s="46"/>
      <c r="BZ967" s="46"/>
      <c r="CA967" s="46"/>
      <c r="CB967" s="46"/>
      <c r="CC967" s="46"/>
      <c r="CD967" s="46"/>
      <c r="CE967" s="46"/>
      <c r="CF967" s="46"/>
      <c r="CG967" s="46"/>
      <c r="CH967" s="46"/>
    </row>
    <row r="968" spans="13:86" ht="15.75" customHeight="1"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  <c r="AB968" s="46"/>
      <c r="AC968" s="46"/>
      <c r="AD968" s="46"/>
      <c r="AE968" s="46"/>
      <c r="AF968" s="46"/>
      <c r="AG968" s="46"/>
      <c r="AH968" s="46"/>
      <c r="AI968" s="46"/>
      <c r="AJ968" s="46"/>
      <c r="AK968" s="46"/>
      <c r="AL968" s="46"/>
      <c r="AM968" s="46"/>
      <c r="AN968" s="46"/>
      <c r="AO968" s="46"/>
      <c r="AP968" s="46"/>
      <c r="AQ968" s="46"/>
      <c r="AR968" s="46"/>
      <c r="AS968" s="46"/>
      <c r="AT968" s="46"/>
      <c r="AU968" s="46"/>
      <c r="AV968" s="46"/>
      <c r="AW968" s="46"/>
      <c r="AX968" s="46"/>
      <c r="AY968" s="46"/>
      <c r="AZ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  <c r="BM968" s="46"/>
      <c r="BN968" s="46"/>
      <c r="BO968" s="46"/>
      <c r="BP968" s="46"/>
      <c r="BQ968" s="46"/>
      <c r="BR968" s="46"/>
      <c r="BS968" s="46"/>
      <c r="BT968" s="46"/>
      <c r="BU968" s="46"/>
      <c r="BV968" s="46"/>
      <c r="BW968" s="46"/>
      <c r="BX968" s="46"/>
      <c r="BY968" s="46"/>
      <c r="BZ968" s="46"/>
      <c r="CA968" s="46"/>
      <c r="CB968" s="46"/>
      <c r="CC968" s="46"/>
      <c r="CD968" s="46"/>
      <c r="CE968" s="46"/>
      <c r="CF968" s="46"/>
      <c r="CG968" s="46"/>
      <c r="CH968" s="46"/>
    </row>
    <row r="969" spans="13:86" ht="15.75" customHeight="1"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  <c r="AB969" s="46"/>
      <c r="AC969" s="46"/>
      <c r="AD969" s="46"/>
      <c r="AE969" s="46"/>
      <c r="AF969" s="46"/>
      <c r="AG969" s="46"/>
      <c r="AH969" s="46"/>
      <c r="AI969" s="46"/>
      <c r="AJ969" s="46"/>
      <c r="AK969" s="46"/>
      <c r="AL969" s="46"/>
      <c r="AM969" s="46"/>
      <c r="AN969" s="46"/>
      <c r="AO969" s="46"/>
      <c r="AP969" s="46"/>
      <c r="AQ969" s="46"/>
      <c r="AR969" s="46"/>
      <c r="AS969" s="46"/>
      <c r="AT969" s="46"/>
      <c r="AU969" s="46"/>
      <c r="AV969" s="46"/>
      <c r="AW969" s="46"/>
      <c r="AX969" s="46"/>
      <c r="AY969" s="46"/>
      <c r="AZ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  <c r="BM969" s="46"/>
      <c r="BN969" s="46"/>
      <c r="BO969" s="46"/>
      <c r="BP969" s="46"/>
      <c r="BQ969" s="46"/>
      <c r="BR969" s="46"/>
      <c r="BS969" s="46"/>
      <c r="BT969" s="46"/>
      <c r="BU969" s="46"/>
      <c r="BV969" s="46"/>
      <c r="BW969" s="46"/>
      <c r="BX969" s="46"/>
      <c r="BY969" s="46"/>
      <c r="BZ969" s="46"/>
      <c r="CA969" s="46"/>
      <c r="CB969" s="46"/>
      <c r="CC969" s="46"/>
      <c r="CD969" s="46"/>
      <c r="CE969" s="46"/>
      <c r="CF969" s="46"/>
      <c r="CG969" s="46"/>
      <c r="CH969" s="46"/>
    </row>
    <row r="970" spans="13:86" ht="15.75" customHeight="1"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  <c r="AB970" s="46"/>
      <c r="AC970" s="46"/>
      <c r="AD970" s="46"/>
      <c r="AE970" s="46"/>
      <c r="AF970" s="46"/>
      <c r="AG970" s="46"/>
      <c r="AH970" s="46"/>
      <c r="AI970" s="46"/>
      <c r="AJ970" s="46"/>
      <c r="AK970" s="46"/>
      <c r="AL970" s="46"/>
      <c r="AM970" s="46"/>
      <c r="AN970" s="46"/>
      <c r="AO970" s="46"/>
      <c r="AP970" s="46"/>
      <c r="AQ970" s="46"/>
      <c r="AR970" s="46"/>
      <c r="AS970" s="46"/>
      <c r="AT970" s="46"/>
      <c r="AU970" s="46"/>
      <c r="AV970" s="46"/>
      <c r="AW970" s="46"/>
      <c r="AX970" s="46"/>
      <c r="AY970" s="46"/>
      <c r="AZ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  <c r="BM970" s="46"/>
      <c r="BN970" s="46"/>
      <c r="BO970" s="46"/>
      <c r="BP970" s="46"/>
      <c r="BQ970" s="46"/>
      <c r="BR970" s="46"/>
      <c r="BS970" s="46"/>
      <c r="BT970" s="46"/>
      <c r="BU970" s="46"/>
      <c r="BV970" s="46"/>
      <c r="BW970" s="46"/>
      <c r="BX970" s="46"/>
      <c r="BY970" s="46"/>
      <c r="BZ970" s="46"/>
      <c r="CA970" s="46"/>
      <c r="CB970" s="46"/>
      <c r="CC970" s="46"/>
      <c r="CD970" s="46"/>
      <c r="CE970" s="46"/>
      <c r="CF970" s="46"/>
      <c r="CG970" s="46"/>
      <c r="CH970" s="46"/>
    </row>
    <row r="971" spans="13:86" ht="15.75" customHeight="1"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  <c r="AC971" s="46"/>
      <c r="AD971" s="46"/>
      <c r="AE971" s="46"/>
      <c r="AF971" s="46"/>
      <c r="AG971" s="46"/>
      <c r="AH971" s="46"/>
      <c r="AI971" s="46"/>
      <c r="AJ971" s="46"/>
      <c r="AK971" s="46"/>
      <c r="AL971" s="46"/>
      <c r="AM971" s="46"/>
      <c r="AN971" s="46"/>
      <c r="AO971" s="46"/>
      <c r="AP971" s="46"/>
      <c r="AQ971" s="46"/>
      <c r="AR971" s="46"/>
      <c r="AS971" s="46"/>
      <c r="AT971" s="46"/>
      <c r="AU971" s="46"/>
      <c r="AV971" s="46"/>
      <c r="AW971" s="46"/>
      <c r="AX971" s="46"/>
      <c r="AY971" s="46"/>
      <c r="AZ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  <c r="BM971" s="46"/>
      <c r="BN971" s="46"/>
      <c r="BO971" s="46"/>
      <c r="BP971" s="46"/>
      <c r="BQ971" s="46"/>
      <c r="BR971" s="46"/>
      <c r="BS971" s="46"/>
      <c r="BT971" s="46"/>
      <c r="BU971" s="46"/>
      <c r="BV971" s="46"/>
      <c r="BW971" s="46"/>
      <c r="BX971" s="46"/>
      <c r="BY971" s="46"/>
      <c r="BZ971" s="46"/>
      <c r="CA971" s="46"/>
      <c r="CB971" s="46"/>
      <c r="CC971" s="46"/>
      <c r="CD971" s="46"/>
      <c r="CE971" s="46"/>
      <c r="CF971" s="46"/>
      <c r="CG971" s="46"/>
      <c r="CH971" s="46"/>
    </row>
    <row r="972" spans="13:86" ht="15.75" customHeight="1"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  <c r="AC972" s="46"/>
      <c r="AD972" s="46"/>
      <c r="AE972" s="46"/>
      <c r="AF972" s="46"/>
      <c r="AG972" s="46"/>
      <c r="AH972" s="46"/>
      <c r="AI972" s="46"/>
      <c r="AJ972" s="46"/>
      <c r="AK972" s="46"/>
      <c r="AL972" s="46"/>
      <c r="AM972" s="46"/>
      <c r="AN972" s="46"/>
      <c r="AO972" s="46"/>
      <c r="AP972" s="46"/>
      <c r="AQ972" s="46"/>
      <c r="AR972" s="46"/>
      <c r="AS972" s="46"/>
      <c r="AT972" s="46"/>
      <c r="AU972" s="46"/>
      <c r="AV972" s="46"/>
      <c r="AW972" s="46"/>
      <c r="AX972" s="46"/>
      <c r="AY972" s="46"/>
      <c r="AZ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  <c r="BM972" s="46"/>
      <c r="BN972" s="46"/>
      <c r="BO972" s="46"/>
      <c r="BP972" s="46"/>
      <c r="BQ972" s="46"/>
      <c r="BR972" s="46"/>
      <c r="BS972" s="46"/>
      <c r="BT972" s="46"/>
      <c r="BU972" s="46"/>
      <c r="BV972" s="46"/>
      <c r="BW972" s="46"/>
      <c r="BX972" s="46"/>
      <c r="BY972" s="46"/>
      <c r="BZ972" s="46"/>
      <c r="CA972" s="46"/>
      <c r="CB972" s="46"/>
      <c r="CC972" s="46"/>
      <c r="CD972" s="46"/>
      <c r="CE972" s="46"/>
      <c r="CF972" s="46"/>
      <c r="CG972" s="46"/>
      <c r="CH972" s="46"/>
    </row>
    <row r="973" spans="13:86" ht="15.75" customHeight="1"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  <c r="AB973" s="46"/>
      <c r="AC973" s="46"/>
      <c r="AD973" s="46"/>
      <c r="AE973" s="46"/>
      <c r="AF973" s="46"/>
      <c r="AG973" s="46"/>
      <c r="AH973" s="46"/>
      <c r="AI973" s="46"/>
      <c r="AJ973" s="46"/>
      <c r="AK973" s="46"/>
      <c r="AL973" s="46"/>
      <c r="AM973" s="46"/>
      <c r="AN973" s="46"/>
      <c r="AO973" s="46"/>
      <c r="AP973" s="46"/>
      <c r="AQ973" s="46"/>
      <c r="AR973" s="46"/>
      <c r="AS973" s="46"/>
      <c r="AT973" s="46"/>
      <c r="AU973" s="46"/>
      <c r="AV973" s="46"/>
      <c r="AW973" s="46"/>
      <c r="AX973" s="46"/>
      <c r="AY973" s="46"/>
      <c r="AZ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  <c r="BM973" s="46"/>
      <c r="BN973" s="46"/>
      <c r="BO973" s="46"/>
      <c r="BP973" s="46"/>
      <c r="BQ973" s="46"/>
      <c r="BR973" s="46"/>
      <c r="BS973" s="46"/>
      <c r="BT973" s="46"/>
      <c r="BU973" s="46"/>
      <c r="BV973" s="46"/>
      <c r="BW973" s="46"/>
      <c r="BX973" s="46"/>
      <c r="BY973" s="46"/>
      <c r="BZ973" s="46"/>
      <c r="CA973" s="46"/>
      <c r="CB973" s="46"/>
      <c r="CC973" s="46"/>
      <c r="CD973" s="46"/>
      <c r="CE973" s="46"/>
      <c r="CF973" s="46"/>
      <c r="CG973" s="46"/>
      <c r="CH973" s="46"/>
    </row>
    <row r="974" spans="13:86" ht="15.75" customHeight="1"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  <c r="AA974" s="46"/>
      <c r="AB974" s="46"/>
      <c r="AC974" s="46"/>
      <c r="AD974" s="46"/>
      <c r="AE974" s="46"/>
      <c r="AF974" s="46"/>
      <c r="AG974" s="46"/>
      <c r="AH974" s="46"/>
      <c r="AI974" s="46"/>
      <c r="AJ974" s="46"/>
      <c r="AK974" s="46"/>
      <c r="AL974" s="46"/>
      <c r="AM974" s="46"/>
      <c r="AN974" s="46"/>
      <c r="AO974" s="46"/>
      <c r="AP974" s="46"/>
      <c r="AQ974" s="46"/>
      <c r="AR974" s="46"/>
      <c r="AS974" s="46"/>
      <c r="AT974" s="46"/>
      <c r="AU974" s="46"/>
      <c r="AV974" s="46"/>
      <c r="AW974" s="46"/>
      <c r="AX974" s="46"/>
      <c r="AY974" s="46"/>
      <c r="AZ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  <c r="BM974" s="46"/>
      <c r="BN974" s="46"/>
      <c r="BO974" s="46"/>
      <c r="BP974" s="46"/>
      <c r="BQ974" s="46"/>
      <c r="BR974" s="46"/>
      <c r="BS974" s="46"/>
      <c r="BT974" s="46"/>
      <c r="BU974" s="46"/>
      <c r="BV974" s="46"/>
      <c r="BW974" s="46"/>
      <c r="BX974" s="46"/>
      <c r="BY974" s="46"/>
      <c r="BZ974" s="46"/>
      <c r="CA974" s="46"/>
      <c r="CB974" s="46"/>
      <c r="CC974" s="46"/>
      <c r="CD974" s="46"/>
      <c r="CE974" s="46"/>
      <c r="CF974" s="46"/>
      <c r="CG974" s="46"/>
      <c r="CH974" s="46"/>
    </row>
    <row r="975" spans="13:86" ht="15.75" customHeight="1"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  <c r="AA975" s="46"/>
      <c r="AB975" s="46"/>
      <c r="AC975" s="46"/>
      <c r="AD975" s="46"/>
      <c r="AE975" s="46"/>
      <c r="AF975" s="46"/>
      <c r="AG975" s="46"/>
      <c r="AH975" s="46"/>
      <c r="AI975" s="46"/>
      <c r="AJ975" s="46"/>
      <c r="AK975" s="46"/>
      <c r="AL975" s="46"/>
      <c r="AM975" s="46"/>
      <c r="AN975" s="46"/>
      <c r="AO975" s="46"/>
      <c r="AP975" s="46"/>
      <c r="AQ975" s="46"/>
      <c r="AR975" s="46"/>
      <c r="AS975" s="46"/>
      <c r="AT975" s="46"/>
      <c r="AU975" s="46"/>
      <c r="AV975" s="46"/>
      <c r="AW975" s="46"/>
      <c r="AX975" s="46"/>
      <c r="AY975" s="46"/>
      <c r="AZ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  <c r="BM975" s="46"/>
      <c r="BN975" s="46"/>
      <c r="BO975" s="46"/>
      <c r="BP975" s="46"/>
      <c r="BQ975" s="46"/>
      <c r="BR975" s="46"/>
      <c r="BS975" s="46"/>
      <c r="BT975" s="46"/>
      <c r="BU975" s="46"/>
      <c r="BV975" s="46"/>
      <c r="BW975" s="46"/>
      <c r="BX975" s="46"/>
      <c r="BY975" s="46"/>
      <c r="BZ975" s="46"/>
      <c r="CA975" s="46"/>
      <c r="CB975" s="46"/>
      <c r="CC975" s="46"/>
      <c r="CD975" s="46"/>
      <c r="CE975" s="46"/>
      <c r="CF975" s="46"/>
      <c r="CG975" s="46"/>
      <c r="CH975" s="46"/>
    </row>
    <row r="976" spans="13:86" ht="15.75" customHeight="1"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  <c r="AA976" s="46"/>
      <c r="AB976" s="46"/>
      <c r="AC976" s="46"/>
      <c r="AD976" s="46"/>
      <c r="AE976" s="46"/>
      <c r="AF976" s="46"/>
      <c r="AG976" s="46"/>
      <c r="AH976" s="46"/>
      <c r="AI976" s="46"/>
      <c r="AJ976" s="46"/>
      <c r="AK976" s="46"/>
      <c r="AL976" s="46"/>
      <c r="AM976" s="46"/>
      <c r="AN976" s="46"/>
      <c r="AO976" s="46"/>
      <c r="AP976" s="46"/>
      <c r="AQ976" s="46"/>
      <c r="AR976" s="46"/>
      <c r="AS976" s="46"/>
      <c r="AT976" s="46"/>
      <c r="AU976" s="46"/>
      <c r="AV976" s="46"/>
      <c r="AW976" s="46"/>
      <c r="AX976" s="46"/>
      <c r="AY976" s="46"/>
      <c r="AZ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  <c r="BM976" s="46"/>
      <c r="BN976" s="46"/>
      <c r="BO976" s="46"/>
      <c r="BP976" s="46"/>
      <c r="BQ976" s="46"/>
      <c r="BR976" s="46"/>
      <c r="BS976" s="46"/>
      <c r="BT976" s="46"/>
      <c r="BU976" s="46"/>
      <c r="BV976" s="46"/>
      <c r="BW976" s="46"/>
      <c r="BX976" s="46"/>
      <c r="BY976" s="46"/>
      <c r="BZ976" s="46"/>
      <c r="CA976" s="46"/>
      <c r="CB976" s="46"/>
      <c r="CC976" s="46"/>
      <c r="CD976" s="46"/>
      <c r="CE976" s="46"/>
      <c r="CF976" s="46"/>
      <c r="CG976" s="46"/>
      <c r="CH976" s="46"/>
    </row>
    <row r="977" spans="13:86" ht="15.75" customHeight="1"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  <c r="AB977" s="46"/>
      <c r="AC977" s="46"/>
      <c r="AD977" s="46"/>
      <c r="AE977" s="46"/>
      <c r="AF977" s="46"/>
      <c r="AG977" s="46"/>
      <c r="AH977" s="46"/>
      <c r="AI977" s="46"/>
      <c r="AJ977" s="46"/>
      <c r="AK977" s="46"/>
      <c r="AL977" s="46"/>
      <c r="AM977" s="46"/>
      <c r="AN977" s="46"/>
      <c r="AO977" s="46"/>
      <c r="AP977" s="46"/>
      <c r="AQ977" s="46"/>
      <c r="AR977" s="46"/>
      <c r="AS977" s="46"/>
      <c r="AT977" s="46"/>
      <c r="AU977" s="46"/>
      <c r="AV977" s="46"/>
      <c r="AW977" s="46"/>
      <c r="AX977" s="46"/>
      <c r="AY977" s="46"/>
      <c r="AZ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  <c r="BM977" s="46"/>
      <c r="BN977" s="46"/>
      <c r="BO977" s="46"/>
      <c r="BP977" s="46"/>
      <c r="BQ977" s="46"/>
      <c r="BR977" s="46"/>
      <c r="BS977" s="46"/>
      <c r="BT977" s="46"/>
      <c r="BU977" s="46"/>
      <c r="BV977" s="46"/>
      <c r="BW977" s="46"/>
      <c r="BX977" s="46"/>
      <c r="BY977" s="46"/>
      <c r="BZ977" s="46"/>
      <c r="CA977" s="46"/>
      <c r="CB977" s="46"/>
      <c r="CC977" s="46"/>
      <c r="CD977" s="46"/>
      <c r="CE977" s="46"/>
      <c r="CF977" s="46"/>
      <c r="CG977" s="46"/>
      <c r="CH977" s="46"/>
    </row>
    <row r="978" spans="13:86" ht="15.75" customHeight="1"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  <c r="AA978" s="46"/>
      <c r="AB978" s="46"/>
      <c r="AC978" s="46"/>
      <c r="AD978" s="46"/>
      <c r="AE978" s="46"/>
      <c r="AF978" s="46"/>
      <c r="AG978" s="46"/>
      <c r="AH978" s="46"/>
      <c r="AI978" s="46"/>
      <c r="AJ978" s="46"/>
      <c r="AK978" s="46"/>
      <c r="AL978" s="46"/>
      <c r="AM978" s="46"/>
      <c r="AN978" s="46"/>
      <c r="AO978" s="46"/>
      <c r="AP978" s="46"/>
      <c r="AQ978" s="46"/>
      <c r="AR978" s="46"/>
      <c r="AS978" s="46"/>
      <c r="AT978" s="46"/>
      <c r="AU978" s="46"/>
      <c r="AV978" s="46"/>
      <c r="AW978" s="46"/>
      <c r="AX978" s="46"/>
      <c r="AY978" s="46"/>
      <c r="AZ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  <c r="BM978" s="46"/>
      <c r="BN978" s="46"/>
      <c r="BO978" s="46"/>
      <c r="BP978" s="46"/>
      <c r="BQ978" s="46"/>
      <c r="BR978" s="46"/>
      <c r="BS978" s="46"/>
      <c r="BT978" s="46"/>
      <c r="BU978" s="46"/>
      <c r="BV978" s="46"/>
      <c r="BW978" s="46"/>
      <c r="BX978" s="46"/>
      <c r="BY978" s="46"/>
      <c r="BZ978" s="46"/>
      <c r="CA978" s="46"/>
      <c r="CB978" s="46"/>
      <c r="CC978" s="46"/>
      <c r="CD978" s="46"/>
      <c r="CE978" s="46"/>
      <c r="CF978" s="46"/>
      <c r="CG978" s="46"/>
      <c r="CH978" s="46"/>
    </row>
    <row r="979" spans="13:86" ht="15.75" customHeight="1"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  <c r="AA979" s="46"/>
      <c r="AB979" s="46"/>
      <c r="AC979" s="46"/>
      <c r="AD979" s="46"/>
      <c r="AE979" s="46"/>
      <c r="AF979" s="46"/>
      <c r="AG979" s="46"/>
      <c r="AH979" s="46"/>
      <c r="AI979" s="46"/>
      <c r="AJ979" s="46"/>
      <c r="AK979" s="46"/>
      <c r="AL979" s="46"/>
      <c r="AM979" s="46"/>
      <c r="AN979" s="46"/>
      <c r="AO979" s="46"/>
      <c r="AP979" s="46"/>
      <c r="AQ979" s="46"/>
      <c r="AR979" s="46"/>
      <c r="AS979" s="46"/>
      <c r="AT979" s="46"/>
      <c r="AU979" s="46"/>
      <c r="AV979" s="46"/>
      <c r="AW979" s="46"/>
      <c r="AX979" s="46"/>
      <c r="AY979" s="46"/>
      <c r="AZ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  <c r="BM979" s="46"/>
      <c r="BN979" s="46"/>
      <c r="BO979" s="46"/>
      <c r="BP979" s="46"/>
      <c r="BQ979" s="46"/>
      <c r="BR979" s="46"/>
      <c r="BS979" s="46"/>
      <c r="BT979" s="46"/>
      <c r="BU979" s="46"/>
      <c r="BV979" s="46"/>
      <c r="BW979" s="46"/>
      <c r="BX979" s="46"/>
      <c r="BY979" s="46"/>
      <c r="BZ979" s="46"/>
      <c r="CA979" s="46"/>
      <c r="CB979" s="46"/>
      <c r="CC979" s="46"/>
      <c r="CD979" s="46"/>
      <c r="CE979" s="46"/>
      <c r="CF979" s="46"/>
      <c r="CG979" s="46"/>
      <c r="CH979" s="46"/>
    </row>
    <row r="980" spans="13:86" ht="15.75" customHeight="1"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  <c r="AA980" s="46"/>
      <c r="AB980" s="46"/>
      <c r="AC980" s="46"/>
      <c r="AD980" s="46"/>
      <c r="AE980" s="46"/>
      <c r="AF980" s="46"/>
      <c r="AG980" s="46"/>
      <c r="AH980" s="46"/>
      <c r="AI980" s="46"/>
      <c r="AJ980" s="46"/>
      <c r="AK980" s="46"/>
      <c r="AL980" s="46"/>
      <c r="AM980" s="46"/>
      <c r="AN980" s="46"/>
      <c r="AO980" s="46"/>
      <c r="AP980" s="46"/>
      <c r="AQ980" s="46"/>
      <c r="AR980" s="46"/>
      <c r="AS980" s="46"/>
      <c r="AT980" s="46"/>
      <c r="AU980" s="46"/>
      <c r="AV980" s="46"/>
      <c r="AW980" s="46"/>
      <c r="AX980" s="46"/>
      <c r="AY980" s="46"/>
      <c r="AZ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  <c r="BM980" s="46"/>
      <c r="BN980" s="46"/>
      <c r="BO980" s="46"/>
      <c r="BP980" s="46"/>
      <c r="BQ980" s="46"/>
      <c r="BR980" s="46"/>
      <c r="BS980" s="46"/>
      <c r="BT980" s="46"/>
      <c r="BU980" s="46"/>
      <c r="BV980" s="46"/>
      <c r="BW980" s="46"/>
      <c r="BX980" s="46"/>
      <c r="BY980" s="46"/>
      <c r="BZ980" s="46"/>
      <c r="CA980" s="46"/>
      <c r="CB980" s="46"/>
      <c r="CC980" s="46"/>
      <c r="CD980" s="46"/>
      <c r="CE980" s="46"/>
      <c r="CF980" s="46"/>
      <c r="CG980" s="46"/>
      <c r="CH980" s="46"/>
    </row>
    <row r="981" spans="13:86" ht="15.75" customHeight="1"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  <c r="AA981" s="46"/>
      <c r="AB981" s="46"/>
      <c r="AC981" s="46"/>
      <c r="AD981" s="46"/>
      <c r="AE981" s="46"/>
      <c r="AF981" s="46"/>
      <c r="AG981" s="46"/>
      <c r="AH981" s="46"/>
      <c r="AI981" s="46"/>
      <c r="AJ981" s="46"/>
      <c r="AK981" s="46"/>
      <c r="AL981" s="46"/>
      <c r="AM981" s="46"/>
      <c r="AN981" s="46"/>
      <c r="AO981" s="46"/>
      <c r="AP981" s="46"/>
      <c r="AQ981" s="46"/>
      <c r="AR981" s="46"/>
      <c r="AS981" s="46"/>
      <c r="AT981" s="46"/>
      <c r="AU981" s="46"/>
      <c r="AV981" s="46"/>
      <c r="AW981" s="46"/>
      <c r="AX981" s="46"/>
      <c r="AY981" s="46"/>
      <c r="AZ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  <c r="BM981" s="46"/>
      <c r="BN981" s="46"/>
      <c r="BO981" s="46"/>
      <c r="BP981" s="46"/>
      <c r="BQ981" s="46"/>
      <c r="BR981" s="46"/>
      <c r="BS981" s="46"/>
      <c r="BT981" s="46"/>
      <c r="BU981" s="46"/>
      <c r="BV981" s="46"/>
      <c r="BW981" s="46"/>
      <c r="BX981" s="46"/>
      <c r="BY981" s="46"/>
      <c r="BZ981" s="46"/>
      <c r="CA981" s="46"/>
      <c r="CB981" s="46"/>
      <c r="CC981" s="46"/>
      <c r="CD981" s="46"/>
      <c r="CE981" s="46"/>
      <c r="CF981" s="46"/>
      <c r="CG981" s="46"/>
      <c r="CH981" s="46"/>
    </row>
    <row r="982" spans="13:86" ht="15.75" customHeight="1"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  <c r="AA982" s="46"/>
      <c r="AB982" s="46"/>
      <c r="AC982" s="46"/>
      <c r="AD982" s="46"/>
      <c r="AE982" s="46"/>
      <c r="AF982" s="46"/>
      <c r="AG982" s="46"/>
      <c r="AH982" s="46"/>
      <c r="AI982" s="46"/>
      <c r="AJ982" s="46"/>
      <c r="AK982" s="46"/>
      <c r="AL982" s="46"/>
      <c r="AM982" s="46"/>
      <c r="AN982" s="46"/>
      <c r="AO982" s="46"/>
      <c r="AP982" s="46"/>
      <c r="AQ982" s="46"/>
      <c r="AR982" s="46"/>
      <c r="AS982" s="46"/>
      <c r="AT982" s="46"/>
      <c r="AU982" s="46"/>
      <c r="AV982" s="46"/>
      <c r="AW982" s="46"/>
      <c r="AX982" s="46"/>
      <c r="AY982" s="46"/>
      <c r="AZ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  <c r="BM982" s="46"/>
      <c r="BN982" s="46"/>
      <c r="BO982" s="46"/>
      <c r="BP982" s="46"/>
      <c r="BQ982" s="46"/>
      <c r="BR982" s="46"/>
      <c r="BS982" s="46"/>
      <c r="BT982" s="46"/>
      <c r="BU982" s="46"/>
      <c r="BV982" s="46"/>
      <c r="BW982" s="46"/>
      <c r="BX982" s="46"/>
      <c r="BY982" s="46"/>
      <c r="BZ982" s="46"/>
      <c r="CA982" s="46"/>
      <c r="CB982" s="46"/>
      <c r="CC982" s="46"/>
      <c r="CD982" s="46"/>
      <c r="CE982" s="46"/>
      <c r="CF982" s="46"/>
      <c r="CG982" s="46"/>
      <c r="CH982" s="46"/>
    </row>
    <row r="983" spans="13:86" ht="15.75" customHeight="1"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  <c r="AA983" s="46"/>
      <c r="AB983" s="46"/>
      <c r="AC983" s="46"/>
      <c r="AD983" s="46"/>
      <c r="AE983" s="46"/>
      <c r="AF983" s="46"/>
      <c r="AG983" s="46"/>
      <c r="AH983" s="46"/>
      <c r="AI983" s="46"/>
      <c r="AJ983" s="46"/>
      <c r="AK983" s="46"/>
      <c r="AL983" s="46"/>
      <c r="AM983" s="46"/>
      <c r="AN983" s="46"/>
      <c r="AO983" s="46"/>
      <c r="AP983" s="46"/>
      <c r="AQ983" s="46"/>
      <c r="AR983" s="46"/>
      <c r="AS983" s="46"/>
      <c r="AT983" s="46"/>
      <c r="AU983" s="46"/>
      <c r="AV983" s="46"/>
      <c r="AW983" s="46"/>
      <c r="AX983" s="46"/>
      <c r="AY983" s="46"/>
      <c r="AZ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M983" s="46"/>
      <c r="BN983" s="46"/>
      <c r="BO983" s="46"/>
      <c r="BP983" s="46"/>
      <c r="BQ983" s="46"/>
      <c r="BR983" s="46"/>
      <c r="BS983" s="46"/>
      <c r="BT983" s="46"/>
      <c r="BU983" s="46"/>
      <c r="BV983" s="46"/>
      <c r="BW983" s="46"/>
      <c r="BX983" s="46"/>
      <c r="BY983" s="46"/>
      <c r="BZ983" s="46"/>
      <c r="CA983" s="46"/>
      <c r="CB983" s="46"/>
      <c r="CC983" s="46"/>
      <c r="CD983" s="46"/>
      <c r="CE983" s="46"/>
      <c r="CF983" s="46"/>
      <c r="CG983" s="46"/>
      <c r="CH983" s="46"/>
    </row>
    <row r="984" spans="13:86" ht="15.75" customHeight="1"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  <c r="AA984" s="46"/>
      <c r="AB984" s="46"/>
      <c r="AC984" s="46"/>
      <c r="AD984" s="46"/>
      <c r="AE984" s="46"/>
      <c r="AF984" s="46"/>
      <c r="AG984" s="46"/>
      <c r="AH984" s="46"/>
      <c r="AI984" s="46"/>
      <c r="AJ984" s="46"/>
      <c r="AK984" s="46"/>
      <c r="AL984" s="46"/>
      <c r="AM984" s="46"/>
      <c r="AN984" s="46"/>
      <c r="AO984" s="46"/>
      <c r="AP984" s="46"/>
      <c r="AQ984" s="46"/>
      <c r="AR984" s="46"/>
      <c r="AS984" s="46"/>
      <c r="AT984" s="46"/>
      <c r="AU984" s="46"/>
      <c r="AV984" s="46"/>
      <c r="AW984" s="46"/>
      <c r="AX984" s="46"/>
      <c r="AY984" s="46"/>
      <c r="AZ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M984" s="46"/>
      <c r="BN984" s="46"/>
      <c r="BO984" s="46"/>
      <c r="BP984" s="46"/>
      <c r="BQ984" s="46"/>
      <c r="BR984" s="46"/>
      <c r="BS984" s="46"/>
      <c r="BT984" s="46"/>
      <c r="BU984" s="46"/>
      <c r="BV984" s="46"/>
      <c r="BW984" s="46"/>
      <c r="BX984" s="46"/>
      <c r="BY984" s="46"/>
      <c r="BZ984" s="46"/>
      <c r="CA984" s="46"/>
      <c r="CB984" s="46"/>
      <c r="CC984" s="46"/>
      <c r="CD984" s="46"/>
      <c r="CE984" s="46"/>
      <c r="CF984" s="46"/>
      <c r="CG984" s="46"/>
      <c r="CH984" s="46"/>
    </row>
    <row r="985" spans="13:86" ht="15.75" customHeight="1"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  <c r="AA985" s="46"/>
      <c r="AB985" s="46"/>
      <c r="AC985" s="46"/>
      <c r="AD985" s="46"/>
      <c r="AE985" s="46"/>
      <c r="AF985" s="46"/>
      <c r="AG985" s="46"/>
      <c r="AH985" s="46"/>
      <c r="AI985" s="46"/>
      <c r="AJ985" s="46"/>
      <c r="AK985" s="46"/>
      <c r="AL985" s="46"/>
      <c r="AM985" s="46"/>
      <c r="AN985" s="46"/>
      <c r="AO985" s="46"/>
      <c r="AP985" s="46"/>
      <c r="AQ985" s="46"/>
      <c r="AR985" s="46"/>
      <c r="AS985" s="46"/>
      <c r="AT985" s="46"/>
      <c r="AU985" s="46"/>
      <c r="AV985" s="46"/>
      <c r="AW985" s="46"/>
      <c r="AX985" s="46"/>
      <c r="AY985" s="46"/>
      <c r="AZ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  <c r="BM985" s="46"/>
      <c r="BN985" s="46"/>
      <c r="BO985" s="46"/>
      <c r="BP985" s="46"/>
      <c r="BQ985" s="46"/>
      <c r="BR985" s="46"/>
      <c r="BS985" s="46"/>
      <c r="BT985" s="46"/>
      <c r="BU985" s="46"/>
      <c r="BV985" s="46"/>
      <c r="BW985" s="46"/>
      <c r="BX985" s="46"/>
      <c r="BY985" s="46"/>
      <c r="BZ985" s="46"/>
      <c r="CA985" s="46"/>
      <c r="CB985" s="46"/>
      <c r="CC985" s="46"/>
      <c r="CD985" s="46"/>
      <c r="CE985" s="46"/>
      <c r="CF985" s="46"/>
      <c r="CG985" s="46"/>
      <c r="CH985" s="46"/>
    </row>
    <row r="986" spans="13:86" ht="15.75" customHeight="1"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  <c r="AB986" s="46"/>
      <c r="AC986" s="46"/>
      <c r="AD986" s="46"/>
      <c r="AE986" s="46"/>
      <c r="AF986" s="46"/>
      <c r="AG986" s="46"/>
      <c r="AH986" s="46"/>
      <c r="AI986" s="46"/>
      <c r="AJ986" s="46"/>
      <c r="AK986" s="46"/>
      <c r="AL986" s="46"/>
      <c r="AM986" s="46"/>
      <c r="AN986" s="46"/>
      <c r="AO986" s="46"/>
      <c r="AP986" s="46"/>
      <c r="AQ986" s="46"/>
      <c r="AR986" s="46"/>
      <c r="AS986" s="46"/>
      <c r="AT986" s="46"/>
      <c r="AU986" s="46"/>
      <c r="AV986" s="46"/>
      <c r="AW986" s="46"/>
      <c r="AX986" s="46"/>
      <c r="AY986" s="46"/>
      <c r="AZ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  <c r="BM986" s="46"/>
      <c r="BN986" s="46"/>
      <c r="BO986" s="46"/>
      <c r="BP986" s="46"/>
      <c r="BQ986" s="46"/>
      <c r="BR986" s="46"/>
      <c r="BS986" s="46"/>
      <c r="BT986" s="46"/>
      <c r="BU986" s="46"/>
      <c r="BV986" s="46"/>
      <c r="BW986" s="46"/>
      <c r="BX986" s="46"/>
      <c r="BY986" s="46"/>
      <c r="BZ986" s="46"/>
      <c r="CA986" s="46"/>
      <c r="CB986" s="46"/>
      <c r="CC986" s="46"/>
      <c r="CD986" s="46"/>
      <c r="CE986" s="46"/>
      <c r="CF986" s="46"/>
      <c r="CG986" s="46"/>
      <c r="CH986" s="46"/>
    </row>
    <row r="987" spans="13:86" ht="15.75" customHeight="1"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  <c r="AA987" s="46"/>
      <c r="AB987" s="46"/>
      <c r="AC987" s="46"/>
      <c r="AD987" s="46"/>
      <c r="AE987" s="46"/>
      <c r="AF987" s="46"/>
      <c r="AG987" s="46"/>
      <c r="AH987" s="46"/>
      <c r="AI987" s="46"/>
      <c r="AJ987" s="46"/>
      <c r="AK987" s="46"/>
      <c r="AL987" s="46"/>
      <c r="AM987" s="46"/>
      <c r="AN987" s="46"/>
      <c r="AO987" s="46"/>
      <c r="AP987" s="46"/>
      <c r="AQ987" s="46"/>
      <c r="AR987" s="46"/>
      <c r="AS987" s="46"/>
      <c r="AT987" s="46"/>
      <c r="AU987" s="46"/>
      <c r="AV987" s="46"/>
      <c r="AW987" s="46"/>
      <c r="AX987" s="46"/>
      <c r="AY987" s="46"/>
      <c r="AZ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  <c r="BM987" s="46"/>
      <c r="BN987" s="46"/>
      <c r="BO987" s="46"/>
      <c r="BP987" s="46"/>
      <c r="BQ987" s="46"/>
      <c r="BR987" s="46"/>
      <c r="BS987" s="46"/>
      <c r="BT987" s="46"/>
      <c r="BU987" s="46"/>
      <c r="BV987" s="46"/>
      <c r="BW987" s="46"/>
      <c r="BX987" s="46"/>
      <c r="BY987" s="46"/>
      <c r="BZ987" s="46"/>
      <c r="CA987" s="46"/>
      <c r="CB987" s="46"/>
      <c r="CC987" s="46"/>
      <c r="CD987" s="46"/>
      <c r="CE987" s="46"/>
      <c r="CF987" s="46"/>
      <c r="CG987" s="46"/>
      <c r="CH987" s="46"/>
    </row>
    <row r="988" spans="13:86" ht="15.75" customHeight="1"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  <c r="AA988" s="46"/>
      <c r="AB988" s="46"/>
      <c r="AC988" s="46"/>
      <c r="AD988" s="46"/>
      <c r="AE988" s="46"/>
      <c r="AF988" s="46"/>
      <c r="AG988" s="46"/>
      <c r="AH988" s="46"/>
      <c r="AI988" s="46"/>
      <c r="AJ988" s="46"/>
      <c r="AK988" s="46"/>
      <c r="AL988" s="46"/>
      <c r="AM988" s="46"/>
      <c r="AN988" s="46"/>
      <c r="AO988" s="46"/>
      <c r="AP988" s="46"/>
      <c r="AQ988" s="46"/>
      <c r="AR988" s="46"/>
      <c r="AS988" s="46"/>
      <c r="AT988" s="46"/>
      <c r="AU988" s="46"/>
      <c r="AV988" s="46"/>
      <c r="AW988" s="46"/>
      <c r="AX988" s="46"/>
      <c r="AY988" s="46"/>
      <c r="AZ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  <c r="BM988" s="46"/>
      <c r="BN988" s="46"/>
      <c r="BO988" s="46"/>
      <c r="BP988" s="46"/>
      <c r="BQ988" s="46"/>
      <c r="BR988" s="46"/>
      <c r="BS988" s="46"/>
      <c r="BT988" s="46"/>
      <c r="BU988" s="46"/>
      <c r="BV988" s="46"/>
      <c r="BW988" s="46"/>
      <c r="BX988" s="46"/>
      <c r="BY988" s="46"/>
      <c r="BZ988" s="46"/>
      <c r="CA988" s="46"/>
      <c r="CB988" s="46"/>
      <c r="CC988" s="46"/>
      <c r="CD988" s="46"/>
      <c r="CE988" s="46"/>
      <c r="CF988" s="46"/>
      <c r="CG988" s="46"/>
      <c r="CH988" s="46"/>
    </row>
    <row r="989" spans="13:86" ht="15.75" customHeight="1"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  <c r="AA989" s="46"/>
      <c r="AB989" s="46"/>
      <c r="AC989" s="46"/>
      <c r="AD989" s="46"/>
      <c r="AE989" s="46"/>
      <c r="AF989" s="46"/>
      <c r="AG989" s="46"/>
      <c r="AH989" s="46"/>
      <c r="AI989" s="46"/>
      <c r="AJ989" s="46"/>
      <c r="AK989" s="46"/>
      <c r="AL989" s="46"/>
      <c r="AM989" s="46"/>
      <c r="AN989" s="46"/>
      <c r="AO989" s="46"/>
      <c r="AP989" s="46"/>
      <c r="AQ989" s="46"/>
      <c r="AR989" s="46"/>
      <c r="AS989" s="46"/>
      <c r="AT989" s="46"/>
      <c r="AU989" s="46"/>
      <c r="AV989" s="46"/>
      <c r="AW989" s="46"/>
      <c r="AX989" s="46"/>
      <c r="AY989" s="46"/>
      <c r="AZ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  <c r="BM989" s="46"/>
      <c r="BN989" s="46"/>
      <c r="BO989" s="46"/>
      <c r="BP989" s="46"/>
      <c r="BQ989" s="46"/>
      <c r="BR989" s="46"/>
      <c r="BS989" s="46"/>
      <c r="BT989" s="46"/>
      <c r="BU989" s="46"/>
      <c r="BV989" s="46"/>
      <c r="BW989" s="46"/>
      <c r="BX989" s="46"/>
      <c r="BY989" s="46"/>
      <c r="BZ989" s="46"/>
      <c r="CA989" s="46"/>
      <c r="CB989" s="46"/>
      <c r="CC989" s="46"/>
      <c r="CD989" s="46"/>
      <c r="CE989" s="46"/>
      <c r="CF989" s="46"/>
      <c r="CG989" s="46"/>
      <c r="CH989" s="46"/>
    </row>
    <row r="990" spans="13:86" ht="15.75" customHeight="1"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  <c r="AA990" s="46"/>
      <c r="AB990" s="46"/>
      <c r="AC990" s="46"/>
      <c r="AD990" s="46"/>
      <c r="AE990" s="46"/>
      <c r="AF990" s="46"/>
      <c r="AG990" s="46"/>
      <c r="AH990" s="46"/>
      <c r="AI990" s="46"/>
      <c r="AJ990" s="46"/>
      <c r="AK990" s="46"/>
      <c r="AL990" s="46"/>
      <c r="AM990" s="46"/>
      <c r="AN990" s="46"/>
      <c r="AO990" s="46"/>
      <c r="AP990" s="46"/>
      <c r="AQ990" s="46"/>
      <c r="AR990" s="46"/>
      <c r="AS990" s="46"/>
      <c r="AT990" s="46"/>
      <c r="AU990" s="46"/>
      <c r="AV990" s="46"/>
      <c r="AW990" s="46"/>
      <c r="AX990" s="46"/>
      <c r="AY990" s="46"/>
      <c r="AZ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  <c r="BM990" s="46"/>
      <c r="BN990" s="46"/>
      <c r="BO990" s="46"/>
      <c r="BP990" s="46"/>
      <c r="BQ990" s="46"/>
      <c r="BR990" s="46"/>
      <c r="BS990" s="46"/>
      <c r="BT990" s="46"/>
      <c r="BU990" s="46"/>
      <c r="BV990" s="46"/>
      <c r="BW990" s="46"/>
      <c r="BX990" s="46"/>
      <c r="BY990" s="46"/>
      <c r="BZ990" s="46"/>
      <c r="CA990" s="46"/>
      <c r="CB990" s="46"/>
      <c r="CC990" s="46"/>
      <c r="CD990" s="46"/>
      <c r="CE990" s="46"/>
      <c r="CF990" s="46"/>
      <c r="CG990" s="46"/>
      <c r="CH990" s="46"/>
    </row>
    <row r="991" spans="13:86" ht="15.75" customHeight="1"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  <c r="AA991" s="46"/>
      <c r="AB991" s="46"/>
      <c r="AC991" s="46"/>
      <c r="AD991" s="46"/>
      <c r="AE991" s="46"/>
      <c r="AF991" s="46"/>
      <c r="AG991" s="46"/>
      <c r="AH991" s="46"/>
      <c r="AI991" s="46"/>
      <c r="AJ991" s="46"/>
      <c r="AK991" s="46"/>
      <c r="AL991" s="46"/>
      <c r="AM991" s="46"/>
      <c r="AN991" s="46"/>
      <c r="AO991" s="46"/>
      <c r="AP991" s="46"/>
      <c r="AQ991" s="46"/>
      <c r="AR991" s="46"/>
      <c r="AS991" s="46"/>
      <c r="AT991" s="46"/>
      <c r="AU991" s="46"/>
      <c r="AV991" s="46"/>
      <c r="AW991" s="46"/>
      <c r="AX991" s="46"/>
      <c r="AY991" s="46"/>
      <c r="AZ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  <c r="BM991" s="46"/>
      <c r="BN991" s="46"/>
      <c r="BO991" s="46"/>
      <c r="BP991" s="46"/>
      <c r="BQ991" s="46"/>
      <c r="BR991" s="46"/>
      <c r="BS991" s="46"/>
      <c r="BT991" s="46"/>
      <c r="BU991" s="46"/>
      <c r="BV991" s="46"/>
      <c r="BW991" s="46"/>
      <c r="BX991" s="46"/>
      <c r="BY991" s="46"/>
      <c r="BZ991" s="46"/>
      <c r="CA991" s="46"/>
      <c r="CB991" s="46"/>
      <c r="CC991" s="46"/>
      <c r="CD991" s="46"/>
      <c r="CE991" s="46"/>
      <c r="CF991" s="46"/>
      <c r="CG991" s="46"/>
      <c r="CH991" s="46"/>
    </row>
    <row r="992" spans="13:86" ht="15.75" customHeight="1"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  <c r="AA992" s="46"/>
      <c r="AB992" s="46"/>
      <c r="AC992" s="46"/>
      <c r="AD992" s="46"/>
      <c r="AE992" s="46"/>
      <c r="AF992" s="46"/>
      <c r="AG992" s="46"/>
      <c r="AH992" s="46"/>
      <c r="AI992" s="46"/>
      <c r="AJ992" s="46"/>
      <c r="AK992" s="46"/>
      <c r="AL992" s="46"/>
      <c r="AM992" s="46"/>
      <c r="AN992" s="46"/>
      <c r="AO992" s="46"/>
      <c r="AP992" s="46"/>
      <c r="AQ992" s="46"/>
      <c r="AR992" s="46"/>
      <c r="AS992" s="46"/>
      <c r="AT992" s="46"/>
      <c r="AU992" s="46"/>
      <c r="AV992" s="46"/>
      <c r="AW992" s="46"/>
      <c r="AX992" s="46"/>
      <c r="AY992" s="46"/>
      <c r="AZ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  <c r="BM992" s="46"/>
      <c r="BN992" s="46"/>
      <c r="BO992" s="46"/>
      <c r="BP992" s="46"/>
      <c r="BQ992" s="46"/>
      <c r="BR992" s="46"/>
      <c r="BS992" s="46"/>
      <c r="BT992" s="46"/>
      <c r="BU992" s="46"/>
      <c r="BV992" s="46"/>
      <c r="BW992" s="46"/>
      <c r="BX992" s="46"/>
      <c r="BY992" s="46"/>
      <c r="BZ992" s="46"/>
      <c r="CA992" s="46"/>
      <c r="CB992" s="46"/>
      <c r="CC992" s="46"/>
      <c r="CD992" s="46"/>
      <c r="CE992" s="46"/>
      <c r="CF992" s="46"/>
      <c r="CG992" s="46"/>
      <c r="CH992" s="46"/>
    </row>
    <row r="993" spans="13:86" ht="15.75" customHeight="1"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  <c r="AA993" s="46"/>
      <c r="AB993" s="46"/>
      <c r="AC993" s="46"/>
      <c r="AD993" s="46"/>
      <c r="AE993" s="46"/>
      <c r="AF993" s="46"/>
      <c r="AG993" s="46"/>
      <c r="AH993" s="46"/>
      <c r="AI993" s="46"/>
      <c r="AJ993" s="46"/>
      <c r="AK993" s="46"/>
      <c r="AL993" s="46"/>
      <c r="AM993" s="46"/>
      <c r="AN993" s="46"/>
      <c r="AO993" s="46"/>
      <c r="AP993" s="46"/>
      <c r="AQ993" s="46"/>
      <c r="AR993" s="46"/>
      <c r="AS993" s="46"/>
      <c r="AT993" s="46"/>
      <c r="AU993" s="46"/>
      <c r="AV993" s="46"/>
      <c r="AW993" s="46"/>
      <c r="AX993" s="46"/>
      <c r="AY993" s="46"/>
      <c r="AZ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  <c r="BM993" s="46"/>
      <c r="BN993" s="46"/>
      <c r="BO993" s="46"/>
      <c r="BP993" s="46"/>
      <c r="BQ993" s="46"/>
      <c r="BR993" s="46"/>
      <c r="BS993" s="46"/>
      <c r="BT993" s="46"/>
      <c r="BU993" s="46"/>
      <c r="BV993" s="46"/>
      <c r="BW993" s="46"/>
      <c r="BX993" s="46"/>
      <c r="BY993" s="46"/>
      <c r="BZ993" s="46"/>
      <c r="CA993" s="46"/>
      <c r="CB993" s="46"/>
      <c r="CC993" s="46"/>
      <c r="CD993" s="46"/>
      <c r="CE993" s="46"/>
      <c r="CF993" s="46"/>
      <c r="CG993" s="46"/>
      <c r="CH993" s="46"/>
    </row>
    <row r="994" spans="13:86" ht="15.75" customHeight="1"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  <c r="AA994" s="46"/>
      <c r="AB994" s="46"/>
      <c r="AC994" s="46"/>
      <c r="AD994" s="46"/>
      <c r="AE994" s="46"/>
      <c r="AF994" s="46"/>
      <c r="AG994" s="46"/>
      <c r="AH994" s="46"/>
      <c r="AI994" s="46"/>
      <c r="AJ994" s="46"/>
      <c r="AK994" s="46"/>
      <c r="AL994" s="46"/>
      <c r="AM994" s="46"/>
      <c r="AN994" s="46"/>
      <c r="AO994" s="46"/>
      <c r="AP994" s="46"/>
      <c r="AQ994" s="46"/>
      <c r="AR994" s="46"/>
      <c r="AS994" s="46"/>
      <c r="AT994" s="46"/>
      <c r="AU994" s="46"/>
      <c r="AV994" s="46"/>
      <c r="AW994" s="46"/>
      <c r="AX994" s="46"/>
      <c r="AY994" s="46"/>
      <c r="AZ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  <c r="BM994" s="46"/>
      <c r="BN994" s="46"/>
      <c r="BO994" s="46"/>
      <c r="BP994" s="46"/>
      <c r="BQ994" s="46"/>
      <c r="BR994" s="46"/>
      <c r="BS994" s="46"/>
      <c r="BT994" s="46"/>
      <c r="BU994" s="46"/>
      <c r="BV994" s="46"/>
      <c r="BW994" s="46"/>
      <c r="BX994" s="46"/>
      <c r="BY994" s="46"/>
      <c r="BZ994" s="46"/>
      <c r="CA994" s="46"/>
      <c r="CB994" s="46"/>
      <c r="CC994" s="46"/>
      <c r="CD994" s="46"/>
      <c r="CE994" s="46"/>
      <c r="CF994" s="46"/>
      <c r="CG994" s="46"/>
      <c r="CH994" s="46"/>
    </row>
    <row r="995" spans="13:86" ht="15.75" customHeight="1">
      <c r="AI995" s="46"/>
      <c r="AJ995" s="46"/>
      <c r="AK995" s="46"/>
      <c r="AL995" s="46"/>
      <c r="AM995" s="46"/>
      <c r="AN995" s="46"/>
      <c r="AO995" s="46"/>
      <c r="AP995" s="46"/>
      <c r="AQ995" s="46"/>
      <c r="AR995" s="46"/>
      <c r="AS995" s="46"/>
      <c r="AT995" s="46"/>
      <c r="AU995" s="46"/>
      <c r="AV995" s="46"/>
      <c r="AW995" s="46"/>
      <c r="AX995" s="46"/>
      <c r="AY995" s="46"/>
      <c r="AZ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  <c r="BM995" s="46"/>
      <c r="BN995" s="46"/>
      <c r="BO995" s="46"/>
      <c r="BP995" s="46"/>
      <c r="BQ995" s="46"/>
      <c r="BR995" s="46"/>
      <c r="BS995" s="46"/>
      <c r="BT995" s="46"/>
      <c r="BU995" s="46"/>
      <c r="BV995" s="46"/>
      <c r="BW995" s="46"/>
      <c r="BX995" s="46"/>
      <c r="BY995" s="46"/>
      <c r="BZ995" s="46"/>
      <c r="CA995" s="46"/>
      <c r="CB995" s="46"/>
      <c r="CC995" s="46"/>
      <c r="CD995" s="46"/>
      <c r="CE995" s="46"/>
      <c r="CF995" s="46"/>
      <c r="CG995" s="46"/>
      <c r="CH995" s="46"/>
    </row>
    <row r="996" spans="13:86" ht="15.75" customHeight="1">
      <c r="AI996" s="46"/>
      <c r="AJ996" s="46"/>
      <c r="AK996" s="46"/>
      <c r="AL996" s="46"/>
      <c r="AM996" s="46"/>
      <c r="AN996" s="46"/>
      <c r="AO996" s="46"/>
      <c r="AP996" s="46"/>
      <c r="AQ996" s="46"/>
      <c r="AR996" s="46"/>
      <c r="AS996" s="46"/>
      <c r="AT996" s="46"/>
      <c r="AU996" s="46"/>
      <c r="AV996" s="46"/>
      <c r="AW996" s="46"/>
      <c r="AX996" s="46"/>
      <c r="AY996" s="46"/>
      <c r="AZ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  <c r="BM996" s="46"/>
      <c r="BN996" s="46"/>
      <c r="BO996" s="46"/>
      <c r="BP996" s="46"/>
      <c r="BQ996" s="46"/>
      <c r="BR996" s="46"/>
      <c r="BS996" s="46"/>
      <c r="BT996" s="46"/>
      <c r="BU996" s="46"/>
      <c r="BV996" s="46"/>
      <c r="BW996" s="46"/>
      <c r="BX996" s="46"/>
      <c r="BY996" s="46"/>
      <c r="BZ996" s="46"/>
      <c r="CA996" s="46"/>
      <c r="CB996" s="46"/>
      <c r="CC996" s="46"/>
      <c r="CD996" s="46"/>
      <c r="CE996" s="46"/>
      <c r="CF996" s="46"/>
      <c r="CG996" s="46"/>
      <c r="CH996" s="46"/>
    </row>
    <row r="997" spans="13:86" ht="15.75" customHeight="1">
      <c r="AI997" s="46"/>
      <c r="AJ997" s="46"/>
      <c r="AK997" s="46"/>
      <c r="AL997" s="46"/>
      <c r="AM997" s="46"/>
      <c r="AN997" s="46"/>
      <c r="AO997" s="46"/>
      <c r="AP997" s="46"/>
      <c r="AQ997" s="46"/>
      <c r="AR997" s="46"/>
      <c r="AS997" s="46"/>
      <c r="AT997" s="46"/>
      <c r="AU997" s="46"/>
      <c r="AV997" s="46"/>
      <c r="AW997" s="46"/>
      <c r="AX997" s="46"/>
      <c r="AY997" s="46"/>
      <c r="AZ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  <c r="BM997" s="46"/>
      <c r="BN997" s="46"/>
      <c r="BO997" s="46"/>
      <c r="BP997" s="46"/>
      <c r="BQ997" s="46"/>
      <c r="BR997" s="46"/>
      <c r="BS997" s="46"/>
      <c r="BT997" s="46"/>
      <c r="BU997" s="46"/>
      <c r="BV997" s="46"/>
      <c r="BW997" s="46"/>
      <c r="BX997" s="46"/>
      <c r="BY997" s="46"/>
      <c r="BZ997" s="46"/>
      <c r="CA997" s="46"/>
      <c r="CB997" s="46"/>
      <c r="CC997" s="46"/>
      <c r="CD997" s="46"/>
      <c r="CE997" s="46"/>
      <c r="CF997" s="46"/>
      <c r="CG997" s="46"/>
      <c r="CH997" s="46"/>
    </row>
    <row r="998" spans="13:86" ht="15.75" customHeight="1">
      <c r="AI998" s="46"/>
      <c r="AJ998" s="46"/>
      <c r="AK998" s="46"/>
      <c r="AL998" s="46"/>
      <c r="AM998" s="46"/>
      <c r="AN998" s="46"/>
      <c r="AO998" s="46"/>
      <c r="AP998" s="46"/>
      <c r="AQ998" s="46"/>
      <c r="AR998" s="46"/>
      <c r="AS998" s="46"/>
      <c r="AT998" s="46"/>
      <c r="AU998" s="46"/>
      <c r="AV998" s="46"/>
      <c r="AW998" s="46"/>
      <c r="AX998" s="46"/>
      <c r="AY998" s="46"/>
      <c r="AZ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  <c r="BM998" s="46"/>
      <c r="BN998" s="46"/>
      <c r="BO998" s="46"/>
      <c r="BP998" s="46"/>
      <c r="BQ998" s="46"/>
      <c r="BR998" s="46"/>
      <c r="BS998" s="46"/>
      <c r="BT998" s="46"/>
      <c r="BU998" s="46"/>
      <c r="BV998" s="46"/>
      <c r="BW998" s="46"/>
      <c r="BX998" s="46"/>
      <c r="BY998" s="46"/>
      <c r="BZ998" s="46"/>
      <c r="CA998" s="46"/>
      <c r="CB998" s="46"/>
      <c r="CC998" s="46"/>
      <c r="CD998" s="46"/>
      <c r="CE998" s="46"/>
      <c r="CF998" s="46"/>
      <c r="CG998" s="46"/>
      <c r="CH998" s="46"/>
    </row>
    <row r="999" spans="13:86" ht="15.75" customHeight="1">
      <c r="AI999" s="46"/>
      <c r="AJ999" s="46"/>
      <c r="AK999" s="46"/>
      <c r="AL999" s="46"/>
      <c r="AM999" s="46"/>
      <c r="AN999" s="46"/>
      <c r="AO999" s="46"/>
      <c r="AP999" s="46"/>
      <c r="AQ999" s="46"/>
      <c r="AR999" s="46"/>
      <c r="AS999" s="46"/>
      <c r="AT999" s="46"/>
      <c r="AU999" s="46"/>
      <c r="AV999" s="46"/>
      <c r="AW999" s="46"/>
      <c r="AX999" s="46"/>
      <c r="AY999" s="46"/>
      <c r="AZ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  <c r="BM999" s="46"/>
      <c r="BN999" s="46"/>
      <c r="BO999" s="46"/>
      <c r="BP999" s="46"/>
      <c r="BQ999" s="46"/>
      <c r="BR999" s="46"/>
      <c r="BS999" s="46"/>
      <c r="BT999" s="46"/>
      <c r="BU999" s="46"/>
      <c r="BV999" s="46"/>
      <c r="BW999" s="46"/>
      <c r="BX999" s="46"/>
      <c r="BY999" s="46"/>
      <c r="BZ999" s="46"/>
      <c r="CA999" s="46"/>
      <c r="CB999" s="46"/>
      <c r="CC999" s="46"/>
      <c r="CD999" s="46"/>
      <c r="CE999" s="46"/>
      <c r="CF999" s="46"/>
      <c r="CG999" s="46"/>
      <c r="CH999" s="46"/>
    </row>
    <row r="1000" spans="13:86" ht="15.75" customHeight="1">
      <c r="AI1000" s="46"/>
      <c r="AJ1000" s="46"/>
      <c r="AK1000" s="46"/>
      <c r="AL1000" s="46"/>
      <c r="AM1000" s="46"/>
      <c r="AN1000" s="46"/>
      <c r="AO1000" s="46"/>
      <c r="AP1000" s="46"/>
      <c r="AQ1000" s="46"/>
      <c r="AR1000" s="46"/>
      <c r="AS1000" s="46"/>
      <c r="AT1000" s="46"/>
      <c r="AU1000" s="46"/>
      <c r="AV1000" s="46"/>
      <c r="AW1000" s="46"/>
      <c r="AX1000" s="46"/>
      <c r="AY1000" s="46"/>
      <c r="AZ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  <c r="BM1000" s="46"/>
      <c r="BN1000" s="46"/>
      <c r="BO1000" s="46"/>
      <c r="BP1000" s="46"/>
      <c r="BQ1000" s="46"/>
      <c r="BR1000" s="46"/>
      <c r="BS1000" s="46"/>
      <c r="BT1000" s="46"/>
      <c r="BU1000" s="46"/>
      <c r="BV1000" s="46"/>
      <c r="BW1000" s="46"/>
      <c r="BX1000" s="46"/>
      <c r="BY1000" s="46"/>
      <c r="BZ1000" s="46"/>
      <c r="CA1000" s="46"/>
      <c r="CB1000" s="46"/>
      <c r="CC1000" s="46"/>
      <c r="CD1000" s="46"/>
      <c r="CE1000" s="46"/>
      <c r="CF1000" s="46"/>
      <c r="CG1000" s="46"/>
      <c r="CH1000" s="46"/>
    </row>
  </sheetData>
  <sheetProtection algorithmName="SHA-512" hashValue="KT2XsUjomf86VwyQk3OOAZ2h7urs8s+uEhK0aSlTOiG0NiuR91qaMEo5pD0qoUrkaMEWAYmhrsGPRWqSLWwX3g==" saltValue="qsUMqm/AdvilwrN1f4dKWQ==" spinCount="100000" sheet="1" objects="1" scenarios="1"/>
  <mergeCells count="34">
    <mergeCell ref="AM3:AT3"/>
    <mergeCell ref="AL6:AU6"/>
    <mergeCell ref="AL8:AP8"/>
    <mergeCell ref="AR8:AU8"/>
    <mergeCell ref="H10:I10"/>
    <mergeCell ref="AM38:AT38"/>
    <mergeCell ref="AM40:AP40"/>
    <mergeCell ref="AR40:AU40"/>
    <mergeCell ref="D11:E11"/>
    <mergeCell ref="F11:G11"/>
    <mergeCell ref="AL18:AU18"/>
    <mergeCell ref="AL20:AP20"/>
    <mergeCell ref="AR20:AU20"/>
    <mergeCell ref="AK52:AQ52"/>
    <mergeCell ref="D59:F59"/>
    <mergeCell ref="D60:F60"/>
    <mergeCell ref="D61:F61"/>
    <mergeCell ref="E41:F41"/>
    <mergeCell ref="E42:F42"/>
    <mergeCell ref="E43:F43"/>
    <mergeCell ref="E45:F45"/>
    <mergeCell ref="E46:F46"/>
    <mergeCell ref="D62:F62"/>
    <mergeCell ref="A8:J8"/>
    <mergeCell ref="C10:E10"/>
    <mergeCell ref="C14:D14"/>
    <mergeCell ref="D13:I13"/>
    <mergeCell ref="G14:H14"/>
    <mergeCell ref="E47:F47"/>
    <mergeCell ref="E48:F48"/>
    <mergeCell ref="B22:C22"/>
    <mergeCell ref="B23:C23"/>
    <mergeCell ref="B24:C24"/>
    <mergeCell ref="B21:C21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DLCO ADULTOS_ZS_C_HB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VIRIDIANA VEGA</dc:creator>
  <cp:lastModifiedBy>VIRIDIANA VEGA</cp:lastModifiedBy>
  <dcterms:created xsi:type="dcterms:W3CDTF">2024-07-03T18:17:05Z</dcterms:created>
  <dcterms:modified xsi:type="dcterms:W3CDTF">2025-12-09T20:39:45Z</dcterms:modified>
</cp:coreProperties>
</file>